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2.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xml"/>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192.168.1.100\sm\PROYECTOS\MINISTERIO DE AGR. PESCA Y ALIM. - 4271 Anuario estad. 2020-2021\2. Anuario 2020(2019)\+++CAPITULOS  XLS\ENVIADO\"/>
    </mc:Choice>
  </mc:AlternateContent>
  <xr:revisionPtr revIDLastSave="0" documentId="13_ncr:1_{B36EC523-D4C3-4C5E-A563-E0DA44FD9D06}" xr6:coauthVersionLast="47" xr6:coauthVersionMax="47" xr10:uidLastSave="{00000000-0000-0000-0000-000000000000}"/>
  <bookViews>
    <workbookView xWindow="2688" yWindow="600" windowWidth="12480" windowHeight="12360" tabRatio="689" firstSheet="12" activeTab="17" xr2:uid="{00000000-000D-0000-FFFF-FFFF00000000}"/>
  </bookViews>
  <sheets>
    <sheet name="5.1" sheetId="4" r:id="rId1"/>
    <sheet name="5.2" sheetId="48" r:id="rId2"/>
    <sheet name="5.3" sheetId="37" r:id="rId3"/>
    <sheet name="5.4" sheetId="25" r:id="rId4"/>
    <sheet name="5.5" sheetId="26" r:id="rId5"/>
    <sheet name="5.6.1" sheetId="39" r:id="rId6"/>
    <sheet name="5.6.2" sheetId="50" r:id="rId7"/>
    <sheet name="5.6.3" sheetId="51" r:id="rId8"/>
    <sheet name="5.7" sheetId="35" r:id="rId9"/>
    <sheet name="5.8" sheetId="40" r:id="rId10"/>
    <sheet name="5.9" sheetId="30" r:id="rId11"/>
    <sheet name="5.10" sheetId="7" r:id="rId12"/>
    <sheet name="5.11" sheetId="49" r:id="rId13"/>
    <sheet name="5.12" sheetId="53" r:id="rId14"/>
    <sheet name="5.13" sheetId="62" r:id="rId15"/>
    <sheet name="5.14" sheetId="11" r:id="rId16"/>
    <sheet name="5.15" sheetId="52" r:id="rId17"/>
    <sheet name="5.16" sheetId="61" r:id="rId18"/>
    <sheet name="5.17" sheetId="42" r:id="rId19"/>
    <sheet name="5.18" sheetId="60" r:id="rId20"/>
    <sheet name="5.19" sheetId="64" r:id="rId21"/>
    <sheet name="5.20" sheetId="59" r:id="rId22"/>
    <sheet name="5.21" sheetId="65" r:id="rId23"/>
    <sheet name="5.22a" sheetId="15" r:id="rId24"/>
    <sheet name="5.22b" sheetId="69" r:id="rId25"/>
    <sheet name="5.23" sheetId="16" r:id="rId26"/>
    <sheet name="5.24" sheetId="45" r:id="rId27"/>
    <sheet name="5.25" sheetId="17" r:id="rId28"/>
    <sheet name="5.26" sheetId="46" r:id="rId29"/>
    <sheet name="5.27" sheetId="58" r:id="rId30"/>
    <sheet name="5.28" sheetId="18" r:id="rId31"/>
    <sheet name="5.29" sheetId="57" r:id="rId32"/>
    <sheet name="5.30" sheetId="63" r:id="rId33"/>
    <sheet name="5.31" sheetId="19" r:id="rId34"/>
    <sheet name="5.32" sheetId="20" r:id="rId35"/>
    <sheet name="5.33" sheetId="54"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A" localSheetId="11">'5.10'!#REF!</definedName>
    <definedName name="\A" localSheetId="12">'[1]p51-1'!#REF!</definedName>
    <definedName name="\A" localSheetId="13">'[2]5.1'!#REF!</definedName>
    <definedName name="\A" localSheetId="14">'[3]5.1'!#REF!</definedName>
    <definedName name="\A" localSheetId="1">'[4]5.1'!#REF!</definedName>
    <definedName name="\A" localSheetId="32">'[5]5.1'!#REF!</definedName>
    <definedName name="\A">'5.1'!#REF!</definedName>
    <definedName name="\B">#REF!</definedName>
    <definedName name="\C" localSheetId="11">'5.10'!#REF!</definedName>
    <definedName name="\C" localSheetId="12">'[1]p51-1'!#REF!</definedName>
    <definedName name="\C" localSheetId="13">'[2]5.1'!#REF!</definedName>
    <definedName name="\C" localSheetId="14">'[3]5.1'!#REF!</definedName>
    <definedName name="\C" localSheetId="1">'[4]5.1'!#REF!</definedName>
    <definedName name="\C" localSheetId="32">'[5]5.1'!#REF!</definedName>
    <definedName name="\C">'5.1'!#REF!</definedName>
    <definedName name="\D">'[6]19.11-12'!$B$51</definedName>
    <definedName name="\G" localSheetId="11">'5.10'!#REF!</definedName>
    <definedName name="\G" localSheetId="12">'[1]p51-1'!#REF!</definedName>
    <definedName name="\G" localSheetId="13">'[2]5.1'!#REF!</definedName>
    <definedName name="\G" localSheetId="14">'[3]5.1'!#REF!</definedName>
    <definedName name="\G" localSheetId="1">'[4]5.1'!#REF!</definedName>
    <definedName name="\G" localSheetId="32">'[5]5.1'!#REF!</definedName>
    <definedName name="\G">'5.1'!#REF!</definedName>
    <definedName name="\I" localSheetId="20">#REF!</definedName>
    <definedName name="\I">#REF!</definedName>
    <definedName name="\L">'[6]19.11-12'!$B$53</definedName>
    <definedName name="\M" localSheetId="20">#REF!</definedName>
    <definedName name="\M">#REF!</definedName>
    <definedName name="\N">#REF!</definedName>
    <definedName name="\Q" localSheetId="20">#REF!</definedName>
    <definedName name="\Q">#REF!</definedName>
    <definedName name="\S" localSheetId="20">#REF!</definedName>
    <definedName name="\S">#REF!</definedName>
    <definedName name="\T">[7]GANADE10!$B$90</definedName>
    <definedName name="\x">[8]Arlleg01!$IR$8190</definedName>
    <definedName name="\z">[8]Arlleg01!$IR$8190</definedName>
    <definedName name="__123Graph_A" hidden="1">'[6]19.14-15'!$B$34:$B$37</definedName>
    <definedName name="__123Graph_ACurrent" hidden="1">'[6]19.14-15'!$B$34:$B$37</definedName>
    <definedName name="__123Graph_AGrßfico1" hidden="1">'[6]19.14-15'!$B$34:$B$37</definedName>
    <definedName name="__123Graph_B" hidden="1">[9]p122!#REF!</definedName>
    <definedName name="__123Graph_BCurrent" hidden="1">'[6]19.14-15'!#REF!</definedName>
    <definedName name="__123Graph_BGrßfico1" hidden="1">'[6]19.14-15'!#REF!</definedName>
    <definedName name="__123Graph_C" hidden="1">'[6]19.14-15'!$C$34:$C$37</definedName>
    <definedName name="__123Graph_CCurrent" hidden="1">'[6]19.14-15'!$C$34:$C$37</definedName>
    <definedName name="__123Graph_CGrßfico1" hidden="1">'[6]19.14-15'!$C$34:$C$37</definedName>
    <definedName name="__123Graph_D" hidden="1">[9]p122!#REF!</definedName>
    <definedName name="__123Graph_DCurrent" hidden="1">'[6]19.14-15'!#REF!</definedName>
    <definedName name="__123Graph_DGrßfico1" hidden="1">'[6]19.14-15'!#REF!</definedName>
    <definedName name="__123Graph_E" hidden="1">'[6]19.14-15'!$D$34:$D$37</definedName>
    <definedName name="__123Graph_ECurrent" hidden="1">'[6]19.14-15'!$D$34:$D$37</definedName>
    <definedName name="__123Graph_EGrßfico1" hidden="1">'[6]19.14-15'!$D$34:$D$37</definedName>
    <definedName name="__123Graph_F" hidden="1">[9]p122!#REF!</definedName>
    <definedName name="__123Graph_FCurrent" hidden="1">'[6]19.14-15'!#REF!</definedName>
    <definedName name="__123Graph_FGrßfico1" hidden="1">'[6]19.14-15'!#REF!</definedName>
    <definedName name="__123Graph_X" hidden="1">[9]p122!#REF!</definedName>
    <definedName name="__123Graph_XCurrent" hidden="1">'[6]19.14-15'!#REF!</definedName>
    <definedName name="__123Graph_XGrßfico1" hidden="1">'[6]19.14-15'!#REF!</definedName>
    <definedName name="_Dist_Values" localSheetId="20" hidden="1">#REF!</definedName>
    <definedName name="_Dist_Values" hidden="1">#REF!</definedName>
    <definedName name="_p421">[10]CARNE1!$B$44</definedName>
    <definedName name="_p431" hidden="1">[10]CARNE7!$G$11:$G$93</definedName>
    <definedName name="_p7" hidden="1">'[11]19.14-15'!#REF!</definedName>
    <definedName name="_PEP1">'[12]19.11-12'!$B$51</definedName>
    <definedName name="_PEP2">[13]GANADE1!$B$75</definedName>
    <definedName name="_PEP3">'[12]19.11-12'!$B$53</definedName>
    <definedName name="_PEP4" hidden="1">'[12]19.14-15'!$B$34:$B$37</definedName>
    <definedName name="_PP1">[13]GANADE1!$B$77</definedName>
    <definedName name="_PP10" hidden="1">'[12]19.14-15'!$C$34:$C$37</definedName>
    <definedName name="_PP11" hidden="1">'[12]19.14-15'!$C$34:$C$37</definedName>
    <definedName name="_PP12" hidden="1">'[12]19.14-15'!$C$34:$C$37</definedName>
    <definedName name="_PP13" hidden="1">'[12]19.14-15'!#REF!</definedName>
    <definedName name="_PP14" hidden="1">'[12]19.14-15'!#REF!</definedName>
    <definedName name="_PP15" hidden="1">'[12]19.14-15'!#REF!</definedName>
    <definedName name="_PP16" hidden="1">'[12]19.14-15'!$D$34:$D$37</definedName>
    <definedName name="_PP17" hidden="1">'[12]19.14-15'!$D$34:$D$37</definedName>
    <definedName name="_pp18" hidden="1">'[12]19.14-15'!$D$34:$D$37</definedName>
    <definedName name="_pp19" hidden="1">'[12]19.14-15'!#REF!</definedName>
    <definedName name="_PP2">'[12]19.22'!#REF!</definedName>
    <definedName name="_PP20" hidden="1">'[12]19.14-15'!#REF!</definedName>
    <definedName name="_PP21" hidden="1">'[12]19.14-15'!#REF!</definedName>
    <definedName name="_PP22" hidden="1">'[12]19.14-15'!#REF!</definedName>
    <definedName name="_pp23" hidden="1">'[12]19.14-15'!#REF!</definedName>
    <definedName name="_pp24" hidden="1">'[12]19.14-15'!#REF!</definedName>
    <definedName name="_pp25" hidden="1">'[12]19.14-15'!#REF!</definedName>
    <definedName name="_pp26" hidden="1">'[12]19.14-15'!#REF!</definedName>
    <definedName name="_pp27" hidden="1">'[12]19.14-15'!#REF!</definedName>
    <definedName name="_PP3">[13]GANADE1!$B$79</definedName>
    <definedName name="_PP4">'[12]19.11-12'!$B$51</definedName>
    <definedName name="_PP5" hidden="1">'[12]19.14-15'!$B$34:$B$37</definedName>
    <definedName name="_PP6" hidden="1">'[12]19.14-15'!$B$34:$B$37</definedName>
    <definedName name="_PP7" hidden="1">'[12]19.14-15'!#REF!</definedName>
    <definedName name="_PP8" hidden="1">'[12]19.14-15'!#REF!</definedName>
    <definedName name="_PP9" hidden="1">'[12]19.14-15'!#REF!</definedName>
    <definedName name="_SUP1" localSheetId="20">#REF!</definedName>
    <definedName name="_SUP1">#REF!</definedName>
    <definedName name="_SUP2" localSheetId="20">#REF!</definedName>
    <definedName name="_SUP2">#REF!</definedName>
    <definedName name="_SUP3" localSheetId="20">#REF!</definedName>
    <definedName name="_SUP3">#REF!</definedName>
    <definedName name="a">'[14]3.1'!#REF!</definedName>
    <definedName name="A_impresión_IM">#REF!</definedName>
    <definedName name="alk">'[6]19.11-12'!$B$53</definedName>
    <definedName name="AÑOSEÑA" localSheetId="20">#REF!</definedName>
    <definedName name="AÑOSEÑA">#REF!</definedName>
    <definedName name="_xlnm.Print_Area" localSheetId="0">'5.1'!$A$1:$K$27</definedName>
    <definedName name="_xlnm.Print_Area" localSheetId="11">'5.10'!$A$1:$H$49</definedName>
    <definedName name="_xlnm.Print_Area" localSheetId="12">'5.11'!$A$1:$J$32</definedName>
    <definedName name="_xlnm.Print_Area" localSheetId="13">'5.12'!$A$1:$E$47</definedName>
    <definedName name="_xlnm.Print_Area" localSheetId="14">'5.13'!$A$1:$P$33</definedName>
    <definedName name="_xlnm.Print_Area" localSheetId="15">'5.14'!$A$1:$P$27</definedName>
    <definedName name="_xlnm.Print_Area" localSheetId="16">'5.15'!$A$1:$N$30</definedName>
    <definedName name="_xlnm.Print_Area" localSheetId="17">'5.16'!$A$1:$H$66</definedName>
    <definedName name="_xlnm.Print_Area" localSheetId="18">'5.17'!$A$1:$N$29</definedName>
    <definedName name="_xlnm.Print_Area" localSheetId="19">'5.18'!$A$1:$N$47</definedName>
    <definedName name="_xlnm.Print_Area" localSheetId="20">'5.19'!$A$1:$N$30</definedName>
    <definedName name="_xlnm.Print_Area" localSheetId="1">'5.2'!$A$1:$H$32</definedName>
    <definedName name="_xlnm.Print_Area" localSheetId="21">'5.20'!$A$1:$N$48</definedName>
    <definedName name="_xlnm.Print_Area" localSheetId="22">'5.21'!$A$1:$N$29</definedName>
    <definedName name="_xlnm.Print_Area" localSheetId="23">'5.22a'!$A$1:$S$40</definedName>
    <definedName name="_xlnm.Print_Area" localSheetId="24">'5.22b'!$A$1:$S$41</definedName>
    <definedName name="_xlnm.Print_Area" localSheetId="25">'5.23'!$A$1:$V$22</definedName>
    <definedName name="_xlnm.Print_Area" localSheetId="26">'5.24'!$A$1:$Z$43</definedName>
    <definedName name="_xlnm.Print_Area" localSheetId="27">'5.25'!$A$1:$Z$43</definedName>
    <definedName name="_xlnm.Print_Area" localSheetId="28">'5.26'!$A$1:$J$24</definedName>
    <definedName name="_xlnm.Print_Area" localSheetId="29">'5.27'!$A$1:$O$25</definedName>
    <definedName name="_xlnm.Print_Area" localSheetId="30">'5.28'!$A$1:$K$42</definedName>
    <definedName name="_xlnm.Print_Area" localSheetId="31">'5.29'!$A$1:$K$26</definedName>
    <definedName name="_xlnm.Print_Area" localSheetId="2">'5.3'!$A$1:$N$21</definedName>
    <definedName name="_xlnm.Print_Area" localSheetId="32">'5.30'!$A$1:$P$27</definedName>
    <definedName name="_xlnm.Print_Area" localSheetId="33">'5.31'!$A$1:$R$29</definedName>
    <definedName name="_xlnm.Print_Area" localSheetId="34">'5.32'!$A$1:$L$27</definedName>
    <definedName name="_xlnm.Print_Area" localSheetId="35">'5.33'!$A$1:$N$55</definedName>
    <definedName name="_xlnm.Print_Area" localSheetId="3">'5.4'!$A$1:$M$21</definedName>
    <definedName name="_xlnm.Print_Area" localSheetId="4">'5.5'!$A$1:$D$27</definedName>
    <definedName name="_xlnm.Print_Area" localSheetId="5">'5.6.1'!$A$1:$P$85</definedName>
    <definedName name="_xlnm.Print_Area" localSheetId="6">'5.6.2'!$A$1:$P$85</definedName>
    <definedName name="_xlnm.Print_Area" localSheetId="7">'5.6.3'!$A$1:$P$84</definedName>
    <definedName name="_xlnm.Print_Area" localSheetId="8">'5.7'!$A$1:$K$102</definedName>
    <definedName name="_xlnm.Print_Area" localSheetId="9">'5.8'!$A$1:$L$27</definedName>
    <definedName name="_xlnm.Print_Area" localSheetId="10">'5.9'!$A$1:$K$39</definedName>
    <definedName name="balan.xls" hidden="1">'[15]7.24'!$D$6:$D$27</definedName>
    <definedName name="_xlnm.Database" localSheetId="20">#REF!</definedName>
    <definedName name="_xlnm.Database">#REF!</definedName>
    <definedName name="BUSCARC" localSheetId="20">#REF!</definedName>
    <definedName name="BUSCARC">#REF!</definedName>
    <definedName name="BUSCARG" localSheetId="20">#REF!</definedName>
    <definedName name="BUSCARG">#REF!</definedName>
    <definedName name="CARGA" localSheetId="20">#REF!</definedName>
    <definedName name="CARGA">#REF!</definedName>
    <definedName name="CHEQUEO" localSheetId="20">#REF!</definedName>
    <definedName name="CHEQUEO">#REF!</definedName>
    <definedName name="CODCULT" localSheetId="20">#REF!</definedName>
    <definedName name="CODCULT">#REF!</definedName>
    <definedName name="CODGRUP" localSheetId="20">#REF!</definedName>
    <definedName name="CODGRUP">#REF!</definedName>
    <definedName name="COSECHA" localSheetId="20">#REF!</definedName>
    <definedName name="COSECHA">#REF!</definedName>
    <definedName name="_xlnm.Criteria" localSheetId="20">#REF!</definedName>
    <definedName name="_xlnm.Criteria">#REF!</definedName>
    <definedName name="CUAD" localSheetId="20">#REF!</definedName>
    <definedName name="CUAD">#REF!</definedName>
    <definedName name="CUADRO" localSheetId="20">#REF!</definedName>
    <definedName name="CUADRO">#REF!</definedName>
    <definedName name="CULTSEÑA" localSheetId="20">#REF!</definedName>
    <definedName name="CULTSEÑA">#REF!</definedName>
    <definedName name="DECENA" localSheetId="20">#REF!</definedName>
    <definedName name="DECENA">#REF!</definedName>
    <definedName name="DESCARGA" localSheetId="20">#REF!</definedName>
    <definedName name="DESCARGA">#REF!</definedName>
    <definedName name="DESTINO" localSheetId="20">#REF!</definedName>
    <definedName name="DESTINO">#REF!</definedName>
    <definedName name="EXPORTAR" localSheetId="20">#REF!</definedName>
    <definedName name="EXPORTAR">#REF!</definedName>
    <definedName name="FILA" localSheetId="20">#REF!</definedName>
    <definedName name="FILA">#REF!</definedName>
    <definedName name="GRUPSEÑA" localSheetId="20">#REF!</definedName>
    <definedName name="GRUPSEÑA">#REF!</definedName>
    <definedName name="GUION">#REF!</definedName>
    <definedName name="hgvnhgj">'[14]3.1'!#REF!</definedName>
    <definedName name="IMP" localSheetId="20">#REF!</definedName>
    <definedName name="IMP">#REF!</definedName>
    <definedName name="IMPR" localSheetId="20">#REF!</definedName>
    <definedName name="IMPR">#REF!</definedName>
    <definedName name="IMPRIMIR" localSheetId="20">#REF!</definedName>
    <definedName name="IMPRIMIR">#REF!</definedName>
    <definedName name="Imprimir_área_IM">'5.10'!$A$1:$F$75</definedName>
    <definedName name="kk" hidden="1">'[11]19.14-15'!#REF!</definedName>
    <definedName name="kkjkj">#REF!</definedName>
    <definedName name="l">'[14]3.1'!#REF!</definedName>
    <definedName name="LISTAS" localSheetId="20">#REF!</definedName>
    <definedName name="LISTAS">#REF!</definedName>
    <definedName name="MENSAJE" localSheetId="20">#REF!</definedName>
    <definedName name="MENSAJE">#REF!</definedName>
    <definedName name="MENU" localSheetId="20">#REF!</definedName>
    <definedName name="MENU">#REF!</definedName>
    <definedName name="NOMCULT" localSheetId="20">#REF!</definedName>
    <definedName name="NOMCULT">#REF!</definedName>
    <definedName name="NOMGRUP" localSheetId="20">#REF!</definedName>
    <definedName name="NOMGRUP">#REF!</definedName>
    <definedName name="PEP">[13]GANADE1!$B$79</definedName>
    <definedName name="REGI" localSheetId="20">#REF!</definedName>
    <definedName name="REGI">#REF!</definedName>
    <definedName name="REGISTRO" localSheetId="20">#REF!</definedName>
    <definedName name="REGISTRO">#REF!</definedName>
    <definedName name="RELLENAR" localSheetId="20">#REF!</definedName>
    <definedName name="RELLENAR">#REF!</definedName>
    <definedName name="REND1" localSheetId="20">#REF!</definedName>
    <definedName name="REND1">#REF!</definedName>
    <definedName name="REND2" localSheetId="20">#REF!</definedName>
    <definedName name="REND2">#REF!</definedName>
    <definedName name="REND3" localSheetId="20">#REF!</definedName>
    <definedName name="REND3">#REF!</definedName>
    <definedName name="RUTINA">#REF!</definedName>
    <definedName name="SIGUI" localSheetId="20">#REF!</definedName>
    <definedName name="SIGUI">#REF!</definedName>
    <definedName name="TABLE" localSheetId="0">#REF!</definedName>
    <definedName name="TABLE" localSheetId="1">'5.2'!#REF!</definedName>
    <definedName name="TABLE" localSheetId="5">'5.6.1'!#REF!</definedName>
    <definedName name="TABLE" localSheetId="6">'5.6.2'!$C$29:$G$30</definedName>
    <definedName name="TABLE" localSheetId="7">'5.6.3'!#REF!</definedName>
    <definedName name="TABLE" localSheetId="8">'5.7'!$A$33:$E$35</definedName>
    <definedName name="TABLE" localSheetId="9">'5.8'!#REF!</definedName>
    <definedName name="TABLE" localSheetId="10">'5.9'!#REF!</definedName>
    <definedName name="TABLE_10" localSheetId="8">'5.7'!$C$33:$G$34</definedName>
    <definedName name="TABLE_10" localSheetId="9">'5.8'!#REF!</definedName>
    <definedName name="TABLE_10" localSheetId="10">'5.9'!#REF!</definedName>
    <definedName name="TABLE_11" localSheetId="8">'5.7'!$C$36:$G$37</definedName>
    <definedName name="TABLE_11" localSheetId="9">'5.8'!#REF!</definedName>
    <definedName name="TABLE_11" localSheetId="10">'5.9'!#REF!</definedName>
    <definedName name="TABLE_12" localSheetId="8">'5.7'!$C$33:$G$34</definedName>
    <definedName name="TABLE_12" localSheetId="9">'5.8'!#REF!</definedName>
    <definedName name="TABLE_12" localSheetId="10">'5.9'!#REF!</definedName>
    <definedName name="TABLE_13" localSheetId="8">'5.7'!$C$33:$G$34</definedName>
    <definedName name="TABLE_13" localSheetId="9">'5.8'!#REF!</definedName>
    <definedName name="TABLE_13" localSheetId="10">'5.9'!#REF!</definedName>
    <definedName name="TABLE_14" localSheetId="8">'5.7'!$C$33:$G$34</definedName>
    <definedName name="TABLE_15" localSheetId="8">'5.7'!$C$33:$G$34</definedName>
    <definedName name="TABLE_16" localSheetId="8">'5.7'!$C$33:$G$34</definedName>
    <definedName name="TABLE_17" localSheetId="8">'5.7'!$C$33:$G$34</definedName>
    <definedName name="TABLE_18" localSheetId="8">'5.7'!$C$33:$G$34</definedName>
    <definedName name="TABLE_19" localSheetId="8">'5.7'!$C$33:$G$34</definedName>
    <definedName name="TABLE_2" localSheetId="0">#REF!</definedName>
    <definedName name="TABLE_2" localSheetId="5">'5.6.1'!#REF!</definedName>
    <definedName name="TABLE_2" localSheetId="6">'5.6.2'!$C$29:$G$30</definedName>
    <definedName name="TABLE_2" localSheetId="7">'5.6.3'!#REF!</definedName>
    <definedName name="TABLE_2" localSheetId="8">'5.7'!$A$33:$E$34</definedName>
    <definedName name="TABLE_2" localSheetId="9">'5.8'!#REF!</definedName>
    <definedName name="TABLE_2" localSheetId="10">'5.9'!#REF!</definedName>
    <definedName name="TABLE_20" localSheetId="8">'5.7'!$C$33:$G$34</definedName>
    <definedName name="TABLE_21" localSheetId="8">'5.7'!$C$33:$G$34</definedName>
    <definedName name="TABLE_22" localSheetId="8">'5.7'!$C$33:$G$34</definedName>
    <definedName name="TABLE_23" localSheetId="8">'5.7'!$C$33:$G$34</definedName>
    <definedName name="TABLE_24" localSheetId="8">'5.7'!$C$33:$G$34</definedName>
    <definedName name="TABLE_25" localSheetId="8">'5.7'!$C$33:$G$34</definedName>
    <definedName name="TABLE_26" localSheetId="8">'5.7'!$C$33:$G$34</definedName>
    <definedName name="TABLE_27" localSheetId="8">'5.7'!$C$36:$G$37</definedName>
    <definedName name="TABLE_28" localSheetId="8">'5.7'!$C$33:$G$34</definedName>
    <definedName name="TABLE_29" localSheetId="8">'5.7'!$C$36:$G$37</definedName>
    <definedName name="TABLE_3" localSheetId="5">'5.6.1'!#REF!</definedName>
    <definedName name="TABLE_3" localSheetId="6">'5.6.2'!$C$29:$G$30</definedName>
    <definedName name="TABLE_3" localSheetId="7">'5.6.3'!#REF!</definedName>
    <definedName name="TABLE_3" localSheetId="8">'5.7'!$A$33:$E$34</definedName>
    <definedName name="TABLE_3" localSheetId="9">'5.8'!$AA$16:$AJ$26</definedName>
    <definedName name="TABLE_3" localSheetId="10">'5.9'!#REF!</definedName>
    <definedName name="TABLE_30" localSheetId="8">'5.7'!$C$33:$G$34</definedName>
    <definedName name="TABLE_31" localSheetId="8">'5.7'!$C$36:$G$37</definedName>
    <definedName name="TABLE_32" localSheetId="8">'5.7'!$C$33:$G$34</definedName>
    <definedName name="TABLE_33" localSheetId="8">'5.7'!$C$36:$G$37</definedName>
    <definedName name="TABLE_34" localSheetId="8">'5.7'!$C$33:$G$34</definedName>
    <definedName name="TABLE_35" localSheetId="8">'5.7'!$C$36:$G$37</definedName>
    <definedName name="TABLE_36" localSheetId="8">'5.7'!$C$33:$G$34</definedName>
    <definedName name="TABLE_37" localSheetId="8">'5.7'!$C$36:$G$37</definedName>
    <definedName name="TABLE_38" localSheetId="8">'5.7'!$C$33:$G$34</definedName>
    <definedName name="TABLE_39" localSheetId="8">'5.7'!$C$36:$G$37</definedName>
    <definedName name="TABLE_4" localSheetId="5">'5.6.1'!#REF!</definedName>
    <definedName name="TABLE_4" localSheetId="6">'5.6.2'!$C$29:$G$30</definedName>
    <definedName name="TABLE_4" localSheetId="7">'5.6.3'!#REF!</definedName>
    <definedName name="TABLE_4" localSheetId="8">'5.7'!$B$33:$F$34</definedName>
    <definedName name="TABLE_4" localSheetId="9">'5.8'!#REF!</definedName>
    <definedName name="TABLE_4" localSheetId="10">'5.9'!#REF!</definedName>
    <definedName name="TABLE_40" localSheetId="8">'5.7'!$C$33:$G$34</definedName>
    <definedName name="TABLE_41" localSheetId="8">'5.7'!$C$36:$G$37</definedName>
    <definedName name="TABLE_42" localSheetId="8">'5.7'!$C$41:$G$42</definedName>
    <definedName name="TABLE_5" localSheetId="8">'5.7'!$C$33:$G$34</definedName>
    <definedName name="TABLE_5" localSheetId="9">'5.8'!#REF!</definedName>
    <definedName name="TABLE_5" localSheetId="10">'5.9'!#REF!</definedName>
    <definedName name="TABLE_6" localSheetId="8">'5.7'!$C$33:$G$34</definedName>
    <definedName name="TABLE_6" localSheetId="9">'5.8'!#REF!</definedName>
    <definedName name="TABLE_6" localSheetId="10">'5.9'!#REF!</definedName>
    <definedName name="TABLE_7" localSheetId="8">'5.7'!$C$33:$G$34</definedName>
    <definedName name="TABLE_7" localSheetId="9">'5.8'!#REF!</definedName>
    <definedName name="TABLE_7" localSheetId="10">'5.9'!#REF!</definedName>
    <definedName name="TABLE_8" localSheetId="8">'5.7'!$C$33:$G$34</definedName>
    <definedName name="TABLE_8" localSheetId="9">'5.8'!#REF!</definedName>
    <definedName name="TABLE_8" localSheetId="10">'5.9'!#REF!</definedName>
    <definedName name="TABLE_9" localSheetId="8">'5.7'!$C$33:$G$34</definedName>
    <definedName name="TABLE_9" localSheetId="9">'5.8'!#REF!</definedName>
    <definedName name="TABLE_9" localSheetId="10">'5.9'!#REF!</definedName>
    <definedName name="TCULTSEÑA" localSheetId="20">#REF!</definedName>
    <definedName name="TCULTSEÑA">#REF!</definedName>
    <definedName name="TO" localSheetId="20">#REF!</definedName>
    <definedName name="TO">#REF!</definedName>
    <definedName name="TODOS" localSheetId="20">#REF!</definedName>
    <definedName name="TODOS">#REF!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7" l="1"/>
  <c r="B26" i="7"/>
  <c r="B25" i="7"/>
  <c r="B24" i="7"/>
  <c r="B23" i="7"/>
  <c r="B22" i="7"/>
  <c r="B21" i="7"/>
  <c r="B20" i="7"/>
  <c r="B19" i="7"/>
  <c r="B18" i="7"/>
  <c r="B17" i="7"/>
  <c r="B16" i="7"/>
  <c r="B15" i="7"/>
  <c r="B14" i="7"/>
  <c r="B13" i="7"/>
  <c r="B12" i="7"/>
  <c r="B11" i="7"/>
  <c r="B10" i="7"/>
  <c r="B9" i="7"/>
  <c r="C27" i="7"/>
  <c r="C26" i="7"/>
  <c r="C25" i="7"/>
  <c r="C24" i="7"/>
  <c r="C23" i="7"/>
  <c r="C22" i="7"/>
  <c r="C21" i="7"/>
  <c r="C20" i="7"/>
  <c r="C19" i="7"/>
  <c r="C18" i="7"/>
  <c r="C17" i="7"/>
  <c r="C16" i="7"/>
  <c r="C15" i="7"/>
  <c r="C14" i="7"/>
  <c r="C13" i="7"/>
  <c r="C12" i="7"/>
  <c r="C11" i="7"/>
  <c r="C10" i="7"/>
  <c r="C9" i="7"/>
  <c r="O20" i="51"/>
  <c r="N20" i="51"/>
  <c r="M20" i="51"/>
  <c r="L20" i="51"/>
  <c r="K20" i="51"/>
  <c r="J20" i="51"/>
  <c r="I20" i="51"/>
  <c r="H20" i="51"/>
  <c r="G20" i="51"/>
  <c r="F20" i="51"/>
  <c r="E20" i="51"/>
  <c r="D20" i="51"/>
  <c r="C20" i="51"/>
  <c r="B20" i="51"/>
  <c r="C2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uthor>
  </authors>
  <commentList>
    <comment ref="A3" authorId="0" shapeId="0" xr:uid="{00000000-0006-0000-0000-000001000000}">
      <text>
        <r>
          <rPr>
            <b/>
            <sz val="9"/>
            <color indexed="81"/>
            <rFont val="Tahoma"/>
            <family val="2"/>
          </rPr>
          <t>jm:</t>
        </r>
        <r>
          <rPr>
            <sz val="9"/>
            <color indexed="81"/>
            <rFont val="Tahoma"/>
            <family val="2"/>
          </rPr>
          <t xml:space="preserve">
los datos no han cambiado.
Verificar en unos días</t>
        </r>
      </text>
    </comment>
  </commentList>
</comments>
</file>

<file path=xl/sharedStrings.xml><?xml version="1.0" encoding="utf-8"?>
<sst xmlns="http://schemas.openxmlformats.org/spreadsheetml/2006/main" count="1578" uniqueCount="474">
  <si>
    <t>-</t>
  </si>
  <si>
    <t>Años</t>
  </si>
  <si>
    <t>Habitantes</t>
  </si>
  <si>
    <t>Total</t>
  </si>
  <si>
    <t>Varones</t>
  </si>
  <si>
    <t>Mujeres</t>
  </si>
  <si>
    <t>Aragón</t>
  </si>
  <si>
    <t xml:space="preserve">Asturias (Principado de) </t>
  </si>
  <si>
    <t>Balears (Illes)</t>
  </si>
  <si>
    <t>Canarias</t>
  </si>
  <si>
    <t>Cantabria</t>
  </si>
  <si>
    <t>Castilla y León</t>
  </si>
  <si>
    <t>Cataluña</t>
  </si>
  <si>
    <t>Comunidad Valenciana</t>
  </si>
  <si>
    <t>Galicia</t>
  </si>
  <si>
    <t>Madrid (Comunidad de)</t>
  </si>
  <si>
    <t>Rioja (La)</t>
  </si>
  <si>
    <t xml:space="preserve">  De 101 a 500 hab.</t>
  </si>
  <si>
    <t xml:space="preserve">  De 501 a 1.000 hab.</t>
  </si>
  <si>
    <t xml:space="preserve">  De 1.001 a 2.000 hab.</t>
  </si>
  <si>
    <t xml:space="preserve">  De 5.001 a 10.000 hab.</t>
  </si>
  <si>
    <t xml:space="preserve">  De 10.001 a 20.000 hab.</t>
  </si>
  <si>
    <t xml:space="preserve">  De 50.001 a 100.000 hab.</t>
  </si>
  <si>
    <t xml:space="preserve">  De 100.001 a 500.000 hab.</t>
  </si>
  <si>
    <t>Asturias (Principado de)</t>
  </si>
  <si>
    <t>Extremadura</t>
  </si>
  <si>
    <t>Murcia (Región de)</t>
  </si>
  <si>
    <t>ESPAÑA</t>
  </si>
  <si>
    <t xml:space="preserve">         Industria</t>
  </si>
  <si>
    <t>Construcción</t>
  </si>
  <si>
    <t>Servicios</t>
  </si>
  <si>
    <t>Trabajo total</t>
  </si>
  <si>
    <t>Trabajo asalariado</t>
  </si>
  <si>
    <t>Activos</t>
  </si>
  <si>
    <t>Ocupados</t>
  </si>
  <si>
    <t xml:space="preserve">  Galicia</t>
  </si>
  <si>
    <t xml:space="preserve">  Cantabria</t>
  </si>
  <si>
    <t xml:space="preserve">  País Vasco</t>
  </si>
  <si>
    <t xml:space="preserve">  La Rioja</t>
  </si>
  <si>
    <t xml:space="preserve">  Aragón</t>
  </si>
  <si>
    <t xml:space="preserve">  Cataluña</t>
  </si>
  <si>
    <t xml:space="preserve">  Castilla y León</t>
  </si>
  <si>
    <t xml:space="preserve">  Castilla-La Mancha</t>
  </si>
  <si>
    <t xml:space="preserve">  C. Valenciana</t>
  </si>
  <si>
    <t xml:space="preserve">  Extremadura</t>
  </si>
  <si>
    <t xml:space="preserve">  Andalucía</t>
  </si>
  <si>
    <t xml:space="preserve">  Canarias</t>
  </si>
  <si>
    <t>jornadas</t>
  </si>
  <si>
    <t xml:space="preserve">          Miles de personas</t>
  </si>
  <si>
    <t xml:space="preserve">         Distribución porcentual</t>
  </si>
  <si>
    <t>Variables</t>
  </si>
  <si>
    <t xml:space="preserve">   Hombres</t>
  </si>
  <si>
    <t xml:space="preserve">   Mujeres</t>
  </si>
  <si>
    <t>Hombres</t>
  </si>
  <si>
    <t>16-19</t>
  </si>
  <si>
    <t>30-39</t>
  </si>
  <si>
    <t>40-49</t>
  </si>
  <si>
    <t>50-59</t>
  </si>
  <si>
    <t>60-64</t>
  </si>
  <si>
    <t>Empresarios</t>
  </si>
  <si>
    <t>Asalariados</t>
  </si>
  <si>
    <t>Sector</t>
  </si>
  <si>
    <t>Público</t>
  </si>
  <si>
    <t>Privado</t>
  </si>
  <si>
    <t xml:space="preserve">Régimen </t>
  </si>
  <si>
    <t xml:space="preserve">Años </t>
  </si>
  <si>
    <t>General</t>
  </si>
  <si>
    <t>Agrario</t>
  </si>
  <si>
    <t xml:space="preserve">Total </t>
  </si>
  <si>
    <t>Número</t>
  </si>
  <si>
    <t xml:space="preserve"> Nivel contributivo</t>
  </si>
  <si>
    <t xml:space="preserve"> </t>
  </si>
  <si>
    <t>16-19 años</t>
  </si>
  <si>
    <t>20-24 años</t>
  </si>
  <si>
    <t>De 0 a 7</t>
  </si>
  <si>
    <t>Mas de 7</t>
  </si>
  <si>
    <t>trabajadas</t>
  </si>
  <si>
    <t>25-54 años</t>
  </si>
  <si>
    <t>55 y mas años</t>
  </si>
  <si>
    <t>Industria</t>
  </si>
  <si>
    <t xml:space="preserve">       Industria </t>
  </si>
  <si>
    <t>De 101 a 500 hab.</t>
  </si>
  <si>
    <t>De 501 a 1.000 hab.</t>
  </si>
  <si>
    <t>De 1.001 a 2.000 hab.</t>
  </si>
  <si>
    <t>De 5.001 a 10.000 hab.</t>
  </si>
  <si>
    <t>De 10.001 a 20.000 hab.</t>
  </si>
  <si>
    <t>De 50.001 a 100.000 hab.</t>
  </si>
  <si>
    <t>De 100.001 a 500.000 hab.</t>
  </si>
  <si>
    <t>DEMOGRAFIA Y ASPECTOS SOCIALES</t>
  </si>
  <si>
    <t>Navarra (Comunidad Foral de)</t>
  </si>
  <si>
    <t>Menos de 101 habitantes</t>
  </si>
  <si>
    <t>Más de 500.000 hab.</t>
  </si>
  <si>
    <t>De 20.001 a 50.000hab.</t>
  </si>
  <si>
    <t>De 2.001 a 5000 hab.</t>
  </si>
  <si>
    <t xml:space="preserve">  Más de 500.000 hab.</t>
  </si>
  <si>
    <t xml:space="preserve"> 2001</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</si>
  <si>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</si>
  <si>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</si>
  <si>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</si>
  <si>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</si>
  <si>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</si>
  <si>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</si>
  <si>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</si>
  <si>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</si>
  <si>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</si>
  <si>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2013</t>
  </si>
  <si>
    <t xml:space="preserve"> 2015</t>
  </si>
  <si>
    <t xml:space="preserve">(Medias anuales) </t>
  </si>
  <si>
    <t xml:space="preserve"> Número de municipios</t>
  </si>
  <si>
    <t xml:space="preserve">  De 16 a 19 años</t>
  </si>
  <si>
    <t xml:space="preserve">  De 60 a 64 años</t>
  </si>
  <si>
    <t xml:space="preserve">  Madrid (Comunidad de)</t>
  </si>
  <si>
    <t xml:space="preserve">  Navarra (Comunidad Foral de)</t>
  </si>
  <si>
    <t xml:space="preserve">  Murcia (Región de)</t>
  </si>
  <si>
    <t xml:space="preserve">  Asturias (Principado de)</t>
  </si>
  <si>
    <t xml:space="preserve">  Baleares (Illes)</t>
  </si>
  <si>
    <t>asalariado fijo</t>
  </si>
  <si>
    <t xml:space="preserve"> General</t>
  </si>
  <si>
    <t>Número de personas que trabajan en la explotación</t>
  </si>
  <si>
    <t>Número de explotaciones</t>
  </si>
  <si>
    <t xml:space="preserve">Titulares </t>
  </si>
  <si>
    <t>Familiares del titular</t>
  </si>
  <si>
    <t>Con trabajo asalariado fijo</t>
  </si>
  <si>
    <t>Con trabajo</t>
  </si>
  <si>
    <t xml:space="preserve"> N.º de empresas inscritas</t>
  </si>
  <si>
    <t>N.º de trabajadores (miles)</t>
  </si>
  <si>
    <t>País Vasco</t>
  </si>
  <si>
    <t>Comunidades Autónomas</t>
  </si>
  <si>
    <t xml:space="preserve">  De 2.001 a 5.000 hab.</t>
  </si>
  <si>
    <t xml:space="preserve">  De 20.001 a 50.000 hab.</t>
  </si>
  <si>
    <t>Grupos de edad en años</t>
  </si>
  <si>
    <t>65 y más</t>
  </si>
  <si>
    <t>Castilla-La Mancha</t>
  </si>
  <si>
    <t>Número de habitantes</t>
  </si>
  <si>
    <t>Castilla La Mancha</t>
  </si>
  <si>
    <t xml:space="preserve"> 5.4.  Distribución de los municipios según el número de habitantes </t>
  </si>
  <si>
    <t>Trabajo no asalariado</t>
  </si>
  <si>
    <t>Andalucía</t>
  </si>
  <si>
    <t>Ciudad A. De Melilla</t>
  </si>
  <si>
    <t>Ciudad A. De Ceuta</t>
  </si>
  <si>
    <t>(Medias anuales. Último día de cada mes)</t>
  </si>
  <si>
    <t>(Miles de pensiones y Euros/mes. Primer día de cada mes)</t>
  </si>
  <si>
    <t>Régimen Especial de Trabajadores del Mar</t>
  </si>
  <si>
    <t>.</t>
  </si>
  <si>
    <t>20-29</t>
  </si>
  <si>
    <t>independientes</t>
  </si>
  <si>
    <t xml:space="preserve">Parados </t>
  </si>
  <si>
    <t>Sector Agrario</t>
  </si>
  <si>
    <r>
      <t xml:space="preserve">Sector Agrario </t>
    </r>
    <r>
      <rPr>
        <vertAlign val="superscript"/>
        <sz val="8"/>
        <rFont val="Arial"/>
        <family val="2"/>
      </rPr>
      <t>(1)</t>
    </r>
  </si>
  <si>
    <t>(media anual)</t>
  </si>
  <si>
    <t>Comunitat Valenciana</t>
  </si>
  <si>
    <t>Ambos sexos</t>
  </si>
  <si>
    <t xml:space="preserve">(UTA): Unidades de Trabajo-Año.  </t>
  </si>
  <si>
    <t>del papel.</t>
  </si>
  <si>
    <t xml:space="preserve">     No Agrario</t>
  </si>
  <si>
    <t>Régimen Especial de Trabajadores Autónomos</t>
  </si>
  <si>
    <t>Reciclaje.</t>
  </si>
  <si>
    <t>Artes gráficas</t>
  </si>
  <si>
    <t xml:space="preserve">Otras industrias </t>
  </si>
  <si>
    <t>manufactureras.</t>
  </si>
  <si>
    <t xml:space="preserve"> y edición.</t>
  </si>
  <si>
    <t>Pensiones en el Régimen Especial de Trabajadores Autónomos: Número e importe medio</t>
  </si>
  <si>
    <t>Miles de personas mayores de 16 años</t>
  </si>
  <si>
    <r>
      <t xml:space="preserve"> (Medias anuales)</t>
    </r>
    <r>
      <rPr>
        <sz val="8"/>
        <rFont val="Arial"/>
        <family val="2"/>
      </rPr>
      <t xml:space="preserve"> </t>
    </r>
  </si>
  <si>
    <t xml:space="preserve"> Miles de personas mayores de 16 años</t>
  </si>
  <si>
    <t>(Medias anuales)</t>
  </si>
  <si>
    <t>DEMOGRAFÍA Y ASPECTOS SOCIALES</t>
  </si>
  <si>
    <t xml:space="preserve">Ciudad A. de Ceuta </t>
  </si>
  <si>
    <t>Ciudad A. de Melilla</t>
  </si>
  <si>
    <t xml:space="preserve"> 5.3.  Cifras de población de los censos según el tamaño de los municipios y número de habitantes</t>
  </si>
  <si>
    <t>de la Alimentación</t>
  </si>
  <si>
    <t>No clasificables</t>
  </si>
  <si>
    <t xml:space="preserve"> 5.6.1. Serie histórica de la población activa, según rama de actividad</t>
  </si>
  <si>
    <t xml:space="preserve"> 5.6.3. Serie histórica de la población parada, según rama de actividad </t>
  </si>
  <si>
    <r>
      <t>(1)</t>
    </r>
    <r>
      <rPr>
        <sz val="10"/>
        <rFont val="Arial"/>
        <family val="2"/>
      </rPr>
      <t xml:space="preserve"> Comprende agricultura, ganadería , caza, silvicultura y pesca.</t>
    </r>
  </si>
  <si>
    <r>
      <t xml:space="preserve"> 5.9. Distribución porcentual de la población ocupada en el sector agrario</t>
    </r>
    <r>
      <rPr>
        <b/>
        <vertAlign val="superscript"/>
        <sz val="10"/>
        <rFont val="Arial"/>
        <family val="2"/>
      </rPr>
      <t>(1)</t>
    </r>
    <r>
      <rPr>
        <b/>
        <sz val="11"/>
        <rFont val="Arial"/>
        <family val="2"/>
      </rPr>
      <t>, según situación profesional</t>
    </r>
  </si>
  <si>
    <t>sin asalariados</t>
  </si>
  <si>
    <t>y trabajadores</t>
  </si>
  <si>
    <t>Empleadores</t>
  </si>
  <si>
    <t>Ayuda familiar</t>
  </si>
  <si>
    <t>Otros y no clasificables</t>
  </si>
  <si>
    <r>
      <t xml:space="preserve">(1) </t>
    </r>
    <r>
      <rPr>
        <sz val="10"/>
        <rFont val="Arial"/>
        <family val="2"/>
      </rPr>
      <t>Comprende agricultura, ganadería , caza, silvicultura y pesca.</t>
    </r>
  </si>
  <si>
    <t xml:space="preserve">Con trabajo </t>
  </si>
  <si>
    <t xml:space="preserve"> eventual</t>
  </si>
  <si>
    <t xml:space="preserve">5.11. Distribución autonómica de los trabajadores agrarios según su relación con el titular de la explotación. </t>
  </si>
  <si>
    <t xml:space="preserve"> 5.12. Serie histórica de la utilización del trabajo en la agricultura de España</t>
  </si>
  <si>
    <t>Año</t>
  </si>
  <si>
    <t xml:space="preserve"> 5.15. Trabajadores afiliados, en alta laboral, del Régimen Especial de Trabajadores Autónomos,</t>
  </si>
  <si>
    <t>No Agrario</t>
  </si>
  <si>
    <t xml:space="preserve">de acuerdo con lo establecido en la Ley 18/2007, de 4 de julio. </t>
  </si>
  <si>
    <t>Jubilación</t>
  </si>
  <si>
    <t>Muerte</t>
  </si>
  <si>
    <t>Viudedad</t>
  </si>
  <si>
    <t>Orfandad</t>
  </si>
  <si>
    <t>S/d: Sin dato</t>
  </si>
  <si>
    <t xml:space="preserve"> 5.6.2. Serie histórica de la población activa ocupada, según rama de actividad</t>
  </si>
  <si>
    <t xml:space="preserve"> 5.13. Serie histórica de la media anual del paro registrado, según sectores de actividad</t>
  </si>
  <si>
    <r>
      <t>(*)</t>
    </r>
    <r>
      <rPr>
        <sz val="10"/>
        <rFont val="Arial"/>
        <family val="2"/>
      </rPr>
      <t xml:space="preserve"> A partir del 1 de enero de 2008 los pensionistas del Régimen Especial Agrario por Cuenta Propia se integran en el Régimen Especial de Trabajadores Autónomos, </t>
    </r>
  </si>
  <si>
    <t>Cuenta ajena</t>
  </si>
  <si>
    <t>Año de inicio de los efectos económicos</t>
  </si>
  <si>
    <t>según rama de actividad (miles de afiliados)</t>
  </si>
  <si>
    <t>Trabajo eventual (miles de jornadas)</t>
  </si>
  <si>
    <t xml:space="preserve"> 5.14. Trabajadores afiliados a la Seguridad Social, en alta laboral, según regímenes (miles de afiliados)</t>
  </si>
  <si>
    <t xml:space="preserve">  (miles de personas)</t>
  </si>
  <si>
    <t xml:space="preserve"> (miles de afiliados)</t>
  </si>
  <si>
    <t xml:space="preserve"> (Miles de UTA)</t>
  </si>
  <si>
    <t>De 16 y 17 años</t>
  </si>
  <si>
    <t>De 18 y 19 años</t>
  </si>
  <si>
    <t>De 20 a 24 años</t>
  </si>
  <si>
    <t>De 25 a 29 años</t>
  </si>
  <si>
    <t>De 30 a 34 años</t>
  </si>
  <si>
    <t>De 35 a 39 años</t>
  </si>
  <si>
    <t>De 40 a 44 años</t>
  </si>
  <si>
    <t>De 45 a 49 años</t>
  </si>
  <si>
    <t>De 50 a 54 años</t>
  </si>
  <si>
    <t>De 55 a 64 años</t>
  </si>
  <si>
    <t>De 65 y más años</t>
  </si>
  <si>
    <r>
      <t>Total</t>
    </r>
    <r>
      <rPr>
        <vertAlign val="superscript"/>
        <sz val="10"/>
        <rFont val="Arial"/>
        <family val="2"/>
      </rPr>
      <t xml:space="preserve"> (2)</t>
    </r>
  </si>
  <si>
    <t>Importe Medio</t>
  </si>
  <si>
    <t>Incapacidad permanente</t>
  </si>
  <si>
    <t xml:space="preserve"> Principales indicadores: Trabajadores afectados</t>
  </si>
  <si>
    <t xml:space="preserve"> Principales indicadores: Jornada media (horas/año)</t>
  </si>
  <si>
    <t>Cuenta propia</t>
  </si>
  <si>
    <t>Bajas laborales de afiliados al Régimen Especial del Mar</t>
  </si>
  <si>
    <t>De 16 a 19 años</t>
  </si>
  <si>
    <t>De 55 a 59 años</t>
  </si>
  <si>
    <t>De 60 a 64 años</t>
  </si>
  <si>
    <t>Altas laborales de afiliados al Régimen Especial del Mar</t>
  </si>
  <si>
    <t>Pesca y acuicultura</t>
  </si>
  <si>
    <t>Total Regímenes</t>
  </si>
  <si>
    <t>Sin empleo anterior</t>
  </si>
  <si>
    <t xml:space="preserve"> 5.16. Trabajadores afiliados, en alta laboral, del Régimen Especial de Trabajadores Autónomos,</t>
  </si>
  <si>
    <t xml:space="preserve"> 5.17. Altas laborales de trabajadores afiliados al Régimen Especial Agrario (R.E.A.) y Régimen Especial del Mar (R.E.MAR)</t>
  </si>
  <si>
    <t xml:space="preserve"> 5.20. Bajas laborales de trabajadores afiliados al Régimen Especial Agrario (R.E.A.) y Regimen Especial del Mar (R.E.MAR), según edad</t>
  </si>
  <si>
    <t xml:space="preserve"> 5.22.  Principales indicadores: Convenios colectivos de trabajo</t>
  </si>
  <si>
    <t xml:space="preserve"> 5.23. Trabajadores afectados por expedientes autorizados de regulación de empleo, según sectores de actividad</t>
  </si>
  <si>
    <t xml:space="preserve"> 5.25. Pensiones en el Régimen Especial Agrario de trabajadores por cuenta ajena: Número e importe medio</t>
  </si>
  <si>
    <t xml:space="preserve"> 5.26. Beneficiarios de prestaciones por desempleo en el Sector Agrario</t>
  </si>
  <si>
    <t xml:space="preserve"> 5.32.  Accidentes en jornada de trabajo: Total y por sectores, según sector de actividad</t>
  </si>
  <si>
    <t xml:space="preserve"> 5.2. Cifras de población según comunidades autónomas y género (a 1 de enero de cada año)</t>
  </si>
  <si>
    <t xml:space="preserve"> 5.7. Clasificación de la población activa ocupada según sector de actividad, género y grupos de edad</t>
  </si>
  <si>
    <r>
      <t xml:space="preserve"> 5.8. Distribución porcentual de la población activa en el sector agrario </t>
    </r>
    <r>
      <rPr>
        <b/>
        <vertAlign val="superscript"/>
        <sz val="10"/>
        <rFont val="Arial"/>
        <family val="2"/>
      </rPr>
      <t>(1)</t>
    </r>
    <r>
      <rPr>
        <b/>
        <sz val="11"/>
        <rFont val="Arial"/>
        <family val="2"/>
      </rPr>
      <t>, según género y grupos de edad</t>
    </r>
    <r>
      <rPr>
        <b/>
        <sz val="8"/>
        <rFont val="Arial"/>
        <family val="2"/>
      </rPr>
      <t xml:space="preserve"> </t>
    </r>
  </si>
  <si>
    <t>Género</t>
  </si>
  <si>
    <r>
      <t xml:space="preserve"> 5.10. Distribución autonómica de la población activa, ocupada y parada, según sector de actividad </t>
    </r>
    <r>
      <rPr>
        <b/>
        <vertAlign val="superscript"/>
        <sz val="10"/>
        <rFont val="Arial"/>
        <family val="2"/>
      </rPr>
      <t>(1)</t>
    </r>
  </si>
  <si>
    <t>Industria de la alimentación</t>
  </si>
  <si>
    <t>Fabricación de bebidas</t>
  </si>
  <si>
    <t>Industria del tabaco</t>
  </si>
  <si>
    <t>Industria del papel</t>
  </si>
  <si>
    <t xml:space="preserve">Industria de 
madera y corcho. Exc. Muebles; cesteria y espartería
</t>
  </si>
  <si>
    <t>Fabricación muebles</t>
  </si>
  <si>
    <t xml:space="preserve">Agricultura,ganaderia caza y serv. relacionados con las mismas </t>
  </si>
  <si>
    <t>Silvicultura y explot.forestal</t>
  </si>
  <si>
    <t xml:space="preserve">Artes gráficas y reproduc.de soportes grabados:  impresión,encuadernación </t>
  </si>
  <si>
    <t>Otras industrias manufactureras</t>
  </si>
  <si>
    <t>Los datos por sectores de actividad están referidos a CNAE-2009</t>
  </si>
  <si>
    <t>Régimen Especial de Trabajadores Autónomos (Varones)</t>
  </si>
  <si>
    <t>Régimen Especial de Trabajadores Autónomos (Mujeres)</t>
  </si>
  <si>
    <t>Régimen Especial de Trabajadores Autónomos (Ambos sexos)</t>
  </si>
  <si>
    <t>Agricultura, ganadería, caza y servicios relacionados</t>
  </si>
  <si>
    <t>Silvicultura y explotación forestal</t>
  </si>
  <si>
    <t>Industria Industria de la alimentación</t>
  </si>
  <si>
    <t xml:space="preserve">Industria de la madera y del corcho, excepto muebles; cestería </t>
  </si>
  <si>
    <t>Artes gráficas, reproducción soportes grabados: impresión, encuadernac.</t>
  </si>
  <si>
    <t>Fabricación de muebles</t>
  </si>
  <si>
    <t>Favor familiar</t>
  </si>
  <si>
    <r>
      <t xml:space="preserve"> 5.27. Beneficiarios de prestaciones por desempleo segun tipo de prestación y sector de actividad </t>
    </r>
    <r>
      <rPr>
        <b/>
        <vertAlign val="superscript"/>
        <sz val="11"/>
        <rFont val="Arial"/>
        <family val="2"/>
      </rPr>
      <t xml:space="preserve">(1) </t>
    </r>
    <r>
      <rPr>
        <b/>
        <sz val="11"/>
        <rFont val="Arial"/>
        <family val="2"/>
      </rPr>
      <t>(miles de personas)</t>
    </r>
  </si>
  <si>
    <t>(1) Sin incluir el subsidio para trabajadores eventuales agrarios</t>
  </si>
  <si>
    <r>
      <t>Total</t>
    </r>
    <r>
      <rPr>
        <vertAlign val="superscript"/>
        <sz val="10"/>
        <rFont val="Arial"/>
        <family val="2"/>
      </rPr>
      <t xml:space="preserve"> </t>
    </r>
  </si>
  <si>
    <r>
      <t>(1)</t>
    </r>
    <r>
      <rPr>
        <sz val="10"/>
        <rFont val="Arial"/>
        <family val="2"/>
      </rPr>
      <t xml:space="preserve"> No incluye el subsidio de trabajadores eventuales agrarios</t>
    </r>
  </si>
  <si>
    <r>
      <t xml:space="preserve"> según tipo de prestación </t>
    </r>
    <r>
      <rPr>
        <b/>
        <vertAlign val="superscript"/>
        <sz val="11"/>
        <rFont val="Arial"/>
        <family val="2"/>
      </rPr>
      <t>(1)</t>
    </r>
    <r>
      <rPr>
        <b/>
        <sz val="11"/>
        <rFont val="Arial"/>
        <family val="2"/>
      </rPr>
      <t xml:space="preserve"> (miles de personas)</t>
    </r>
  </si>
  <si>
    <t xml:space="preserve">5.28. Beneficiarios de prestaciones del subsidio de trabajadores eventuales agrarios y número de jornadas trabajadas, </t>
  </si>
  <si>
    <t>según edad (miles de personas)</t>
  </si>
  <si>
    <t xml:space="preserve">5.29. Beneficiarios de prestaciones del subsidio de trabajadores eventuales agrarios y número de jornadas trabajadas, </t>
  </si>
  <si>
    <t>según género (miles de personas)</t>
  </si>
  <si>
    <t>Agricultura, ganadería, caza y servicios relacionados con las mismas</t>
  </si>
  <si>
    <t xml:space="preserve">      No Agrario</t>
  </si>
  <si>
    <t xml:space="preserve"> Industria  </t>
  </si>
  <si>
    <t xml:space="preserve"> Construcción </t>
  </si>
  <si>
    <t xml:space="preserve">Servicios </t>
  </si>
  <si>
    <t>según  edad y género (miles de afiliados)</t>
  </si>
  <si>
    <r>
      <t xml:space="preserve"> 5.30. Autorizaciones de trabajo concedidos a extranjeros : Total y según sector de actividad</t>
    </r>
    <r>
      <rPr>
        <b/>
        <vertAlign val="superscript"/>
        <sz val="11"/>
        <rFont val="Arial"/>
        <family val="2"/>
      </rPr>
      <t xml:space="preserve"> (1)</t>
    </r>
  </si>
  <si>
    <r>
      <t>(1)</t>
    </r>
    <r>
      <rPr>
        <sz val="10"/>
        <rFont val="Arial"/>
        <family val="2"/>
      </rPr>
      <t xml:space="preserve"> Hasta el año 2008 se utiliza la CNAE-93, para el año 2009 se utiliza la CNAE-2009</t>
    </r>
  </si>
  <si>
    <r>
      <t>Favor familiar</t>
    </r>
    <r>
      <rPr>
        <vertAlign val="superscript"/>
        <sz val="10"/>
        <rFont val="Arial"/>
        <family val="2"/>
      </rPr>
      <t xml:space="preserve"> </t>
    </r>
  </si>
  <si>
    <t>–</t>
  </si>
  <si>
    <r>
      <t xml:space="preserve"> 5.1. Proyecciones de población calculadas para el total de España (a 1 de enero de cada año)</t>
    </r>
    <r>
      <rPr>
        <b/>
        <vertAlign val="superscript"/>
        <sz val="11"/>
        <rFont val="Arial"/>
        <family val="2"/>
      </rPr>
      <t>(1)</t>
    </r>
  </si>
  <si>
    <r>
      <t>(1)</t>
    </r>
    <r>
      <rPr>
        <sz val="10"/>
        <rFont val="Arial"/>
        <family val="2"/>
      </rPr>
      <t xml:space="preserve"> Los cálculos se han realizado para la población residente.</t>
    </r>
  </si>
  <si>
    <t>Industria de la madera y del corcho, excepto muebles; cestería y espartería</t>
  </si>
  <si>
    <t>Artes gráficas y reproducción de soportes grabados: impresión, encuadernación</t>
  </si>
  <si>
    <r>
      <t>2007</t>
    </r>
    <r>
      <rPr>
        <vertAlign val="superscript"/>
        <sz val="10"/>
        <rFont val="Arial"/>
        <family val="2"/>
      </rPr>
      <t xml:space="preserve"> (*)</t>
    </r>
  </si>
  <si>
    <t>(*) A partir del 1 de enero de 2008 los pensionistas del Régimen Especial Agrario por Cuenta Propia se integran en el Régimen Especial de Trabajadores Autónomos,</t>
  </si>
  <si>
    <t xml:space="preserve"> 5.24. Pensiones en el Régimen Especial Agrario de trabajadores por cuenta propia: Número e importe medio (*)</t>
  </si>
  <si>
    <t>De 25 a 54 años</t>
  </si>
  <si>
    <t>De 55 y más años</t>
  </si>
  <si>
    <t>No Consta</t>
  </si>
  <si>
    <r>
      <t>Total</t>
    </r>
    <r>
      <rPr>
        <vertAlign val="superscript"/>
        <sz val="10"/>
        <rFont val="Arial"/>
        <family val="2"/>
      </rPr>
      <t xml:space="preserve">  (1)</t>
    </r>
  </si>
  <si>
    <t>(1) Comprede Agricultura, ganadería, silvicutura y pesca</t>
  </si>
  <si>
    <t>Agricultura, ganaderia, caza, y servicios relacionados</t>
  </si>
  <si>
    <t>Fabricación de bebida</t>
  </si>
  <si>
    <t xml:space="preserve"> Industria del papel</t>
  </si>
  <si>
    <t>Artes gráficas y reproducción de soportes grabados</t>
  </si>
  <si>
    <t>Otros Servicios</t>
  </si>
  <si>
    <t>(*) Clasificación Nacional de Ocupaciones 2011 (CNO-11)</t>
  </si>
  <si>
    <t>2010 (*)</t>
  </si>
  <si>
    <t>Industria de la madera y del corcho, excepto muebles; cestería y espartería.</t>
  </si>
  <si>
    <t>Para reconstruir los datos de años anteriores se ha utilizado la doble codificación de la actividad económica del Fichero de Cuentas de Cotizacón de la Seguridad Social del 31/1/2009</t>
  </si>
  <si>
    <t>Pensiones en el Régimen Especial de Trabajadores del Mar: Número e importe medio.</t>
  </si>
  <si>
    <r>
      <t xml:space="preserve"> 5.31. Autorizaciones de trabajo concedidos a extranjeros : Total y según rama de actividad y género</t>
    </r>
    <r>
      <rPr>
        <b/>
        <vertAlign val="superscript"/>
        <sz val="11"/>
        <rFont val="Arial"/>
        <family val="2"/>
      </rPr>
      <t xml:space="preserve"> (1)</t>
    </r>
  </si>
  <si>
    <t>Los datos por sectores y divisiones de actividad están referidos a la CNAE-2009</t>
  </si>
  <si>
    <t xml:space="preserve"> Industria de la Alimentación</t>
  </si>
  <si>
    <t>Industria de  madera y corcho,excepto muebles;  Cestería y espartería</t>
  </si>
  <si>
    <t>Fuente: Instituto Nacional de Estadística</t>
  </si>
  <si>
    <t>(*) Las tablas que incluyen entre sus variables la ocupación se elaboran con CNO 2011</t>
  </si>
  <si>
    <t>(3) El elevado número de bajas en el R.E.Agrario se debe a su integración a partir del 1 de enero de 2012 en el R.General, de acuerdo con lo establecido en la Ley 28/2011, de 22 de septiembre.</t>
  </si>
  <si>
    <t xml:space="preserve">Agrario </t>
  </si>
  <si>
    <t xml:space="preserve">Construcción </t>
  </si>
  <si>
    <t xml:space="preserve">No Agrario </t>
  </si>
  <si>
    <t>2012 (1)</t>
  </si>
  <si>
    <t>Altas laborales de afiliados al Régimen/Sistema Especial Agrario</t>
  </si>
  <si>
    <t>Altas laborales de afiliados al Régimen / Sistema Especial Agrario</t>
  </si>
  <si>
    <t>Bajas laborales de afiliados al Régimen / Sistema Especial Agrario</t>
  </si>
  <si>
    <t>2011 (1)</t>
  </si>
  <si>
    <t>(1) El elevado número de bajas en el R.E.Agrario se debe a su integración a partir del 1 de enero de 2012 en el R.General, de acuerdo con lo establecido en la Ley 28/2011, de 22 de septiembre.</t>
  </si>
  <si>
    <r>
      <t xml:space="preserve">Bajas laborales de afiliados al Régimen /Sistemas Especial Agrario </t>
    </r>
    <r>
      <rPr>
        <vertAlign val="superscript"/>
        <sz val="11"/>
        <rFont val="Arial"/>
        <family val="2"/>
      </rPr>
      <t>(3)</t>
    </r>
  </si>
  <si>
    <t>(2) Incluye "No consta actividad económica"</t>
  </si>
  <si>
    <t xml:space="preserve">      Régimen/Sistema  Especial Agrario</t>
  </si>
  <si>
    <t>2012 (3)</t>
  </si>
  <si>
    <t>(P) Datos Provisionales</t>
  </si>
  <si>
    <t>2012(1)</t>
  </si>
  <si>
    <t xml:space="preserve">2012 (1) </t>
  </si>
  <si>
    <t xml:space="preserve">2012 (2) </t>
  </si>
  <si>
    <t>2012  (1)</t>
  </si>
  <si>
    <t>(P) Datos provisionales</t>
  </si>
  <si>
    <t xml:space="preserve">(P) Datos provisionales </t>
  </si>
  <si>
    <t>−</t>
  </si>
  <si>
    <t>(1) A partir del 1 de enero de 2012, los trabajadores por cuenta ajena del Régimen Especial Agrario pasan a integrarse en el Régimen General, como un Sistema Especial para Trabajadores por Cuenta Ajena Agrarios</t>
  </si>
  <si>
    <t>, de acuerdo a lo establecido en la Ley 28/2011 22 septiembre</t>
  </si>
  <si>
    <t xml:space="preserve"> 5.18. Altas laborales de trabajadores afiliados al Régimen / Sistema  Especial Agrario (R.E.A.) y Regimen Especial del Mar (R.E.MAR),</t>
  </si>
  <si>
    <t xml:space="preserve">   según edad, (miles de personas)</t>
  </si>
  <si>
    <t xml:space="preserve"> 5.19. Bajas laborales de trabajadores afiliados al Régimen / Sistema Especial Agrario (R.E.A.) y Regimen Especial del Mar (R.E.MAR)</t>
  </si>
  <si>
    <t>Datos referidos a 1 de Enero de cada año.</t>
  </si>
  <si>
    <t xml:space="preserve">  Menos de 101 habitantes</t>
  </si>
  <si>
    <t>P: Datos provisionales</t>
  </si>
  <si>
    <t>(P) : Datos provisionales</t>
  </si>
  <si>
    <t>(P): Datos provisionales</t>
  </si>
  <si>
    <t>(P) Datos provisionales.</t>
  </si>
  <si>
    <t xml:space="preserve">  De 70 y más años</t>
  </si>
  <si>
    <t xml:space="preserve">  De 25 a 29 años</t>
  </si>
  <si>
    <t xml:space="preserve">  De 65 a 69 años</t>
  </si>
  <si>
    <t>(2) Datos sin desagregar por genero</t>
  </si>
  <si>
    <t>A: Avance</t>
  </si>
  <si>
    <t xml:space="preserve"> 2012</t>
  </si>
  <si>
    <t xml:space="preserve"> 2002 </t>
  </si>
  <si>
    <t xml:space="preserve"> 2000 </t>
  </si>
  <si>
    <t>(Miles de personas. Último día de cada mes)</t>
  </si>
  <si>
    <t>Régimen General (2)(3)</t>
  </si>
  <si>
    <t>(Medias anuales. Último día de cada mes) (1)(2)(3)</t>
  </si>
  <si>
    <t>(3) Trabajadores afiliados en alta laboral del Regimen General y Mineria del Carbón.</t>
  </si>
  <si>
    <t>(Medias anuales. Último día de cada mes) (2)(3)(4)</t>
  </si>
  <si>
    <t xml:space="preserve">  De 30 a 39 años</t>
  </si>
  <si>
    <t xml:space="preserve">  De 40 a 49 años</t>
  </si>
  <si>
    <t xml:space="preserve">  De 50 a 59 años</t>
  </si>
  <si>
    <r>
      <t>(*)</t>
    </r>
    <r>
      <rPr>
        <vertAlign val="superscript"/>
        <sz val="10"/>
        <rFont val="Arial"/>
        <family val="2"/>
      </rPr>
      <t xml:space="preserve">  </t>
    </r>
    <r>
      <rPr>
        <sz val="10"/>
        <rFont val="Arial"/>
        <family val="2"/>
      </rPr>
      <t xml:space="preserve">Empresas cuenta ajena, trabajadores en el regimen general (incluye en regimen especial de la mineria del carbón). </t>
    </r>
  </si>
  <si>
    <r>
      <t>2003</t>
    </r>
    <r>
      <rPr>
        <vertAlign val="superscript"/>
        <sz val="10"/>
        <rFont val="Arial"/>
        <family val="2"/>
      </rPr>
      <t xml:space="preserve"> (2)</t>
    </r>
  </si>
  <si>
    <r>
      <t>2004</t>
    </r>
    <r>
      <rPr>
        <vertAlign val="superscript"/>
        <sz val="10"/>
        <rFont val="Arial"/>
        <family val="2"/>
      </rPr>
      <t xml:space="preserve"> (2)</t>
    </r>
  </si>
  <si>
    <r>
      <t>2005</t>
    </r>
    <r>
      <rPr>
        <vertAlign val="superscript"/>
        <sz val="10"/>
        <rFont val="Arial"/>
        <family val="2"/>
      </rPr>
      <t xml:space="preserve"> (2)</t>
    </r>
  </si>
  <si>
    <r>
      <rPr>
        <sz val="10"/>
        <rFont val="Arial"/>
        <family val="2"/>
      </rPr>
      <t>(2)</t>
    </r>
    <r>
      <rPr>
        <vertAlign val="superscript"/>
        <sz val="10"/>
        <rFont val="Arial"/>
        <family val="2"/>
      </rPr>
      <t xml:space="preserve"> </t>
    </r>
    <r>
      <rPr>
        <sz val="10"/>
        <rFont val="Arial"/>
        <family val="2"/>
      </rPr>
      <t>Para estas ramas no se disponen de datos desagregados por Género</t>
    </r>
  </si>
  <si>
    <t>(3) Los datos a partir de enero de 2009 reflejan la nueva Clasificación Nacional de Actividades Económicas CNAE 2009 establecida en el Real Decreto 475/2007, de 13 de abril. Para los años anteriores se utiliza la CNAE-93</t>
  </si>
  <si>
    <t xml:space="preserve"> 5.21. Empresas inscritas en la Seguridad Social, según sector de actividad y número de trabajadores (*)</t>
  </si>
  <si>
    <t xml:space="preserve">P: Datos provisionales </t>
  </si>
  <si>
    <t>(A) Avance de datos</t>
  </si>
  <si>
    <t>Años(*)</t>
  </si>
  <si>
    <t>2014 (2)</t>
  </si>
  <si>
    <t>2014 (3)</t>
  </si>
  <si>
    <t>s/d</t>
  </si>
  <si>
    <t>Total (1)</t>
  </si>
  <si>
    <t xml:space="preserve">  Nivel asistencial (1)</t>
  </si>
  <si>
    <t>Total (2)</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</si>
  <si>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</si>
  <si>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s/d: sin datos</t>
  </si>
  <si>
    <t>s/d:sin datos</t>
  </si>
  <si>
    <t xml:space="preserve"> 2014 </t>
  </si>
  <si>
    <t>2016 (2)</t>
  </si>
  <si>
    <t>2015 (2)</t>
  </si>
  <si>
    <t>2015 (3)</t>
  </si>
  <si>
    <t>(1) Los aumentos salariales que figuran en las series anuales tienen incorporadas las revisiones salariales por cláusula de salvaguarda. En las series mensuales se mantiene el incremento salarial pactado en origen.</t>
  </si>
  <si>
    <t xml:space="preserve"> 5.22.  Principales indicadores: Aumento salarial pactado (en porcentaje)(1)</t>
  </si>
  <si>
    <t xml:space="preserve">s/d: sin datos </t>
  </si>
  <si>
    <t>2016  (2)</t>
  </si>
  <si>
    <t>2016 (3)</t>
  </si>
  <si>
    <r>
      <t>Encuesta sobre la Estructura de las Explotaciones Agrícolas del I.N.E., 2016</t>
    </r>
    <r>
      <rPr>
        <b/>
        <vertAlign val="superscript"/>
        <sz val="10"/>
        <rFont val="Arial"/>
        <family val="2"/>
      </rPr>
      <t>(*)</t>
    </r>
  </si>
  <si>
    <r>
      <t>(*)</t>
    </r>
    <r>
      <rPr>
        <sz val="10"/>
        <rFont val="Arial"/>
        <family val="2"/>
      </rPr>
      <t xml:space="preserve"> La población objeto de observación de la Encuesta sobre la Estructura de las Explotaciones Agrícolas del I.N.E. es la que tiene una superficie agrícola utilizada (SAU) superior a 1 ha. </t>
    </r>
  </si>
  <si>
    <t>2018 (2)</t>
  </si>
  <si>
    <t>2018 (P)</t>
  </si>
  <si>
    <t>2017 (2)</t>
  </si>
  <si>
    <r>
      <t>Fuente: Encuesta sobre la Estructura de las Explotaciones Agrícolas del I.N.E,</t>
    </r>
    <r>
      <rPr>
        <b/>
        <sz val="10"/>
        <rFont val="Arial"/>
        <family val="2"/>
      </rPr>
      <t xml:space="preserve"> </t>
    </r>
    <r>
      <rPr>
        <sz val="10"/>
        <rFont val="Arial"/>
        <family val="2"/>
      </rPr>
      <t>2016</t>
    </r>
  </si>
  <si>
    <t>2017 (3)</t>
  </si>
  <si>
    <t>(*) Datos sin desagregar por genero</t>
  </si>
  <si>
    <t>(1) Datos sin desagregar por genero</t>
  </si>
  <si>
    <t>2017 (1)</t>
  </si>
  <si>
    <t>2016 (1)</t>
  </si>
  <si>
    <t>2019 (P)</t>
  </si>
  <si>
    <t>2018 (3)</t>
  </si>
  <si>
    <t>2019(P)</t>
  </si>
  <si>
    <t>2018 (1)</t>
  </si>
  <si>
    <t>(A) Avances datos hasta octubre</t>
  </si>
  <si>
    <t>s/d: Sin dato</t>
  </si>
  <si>
    <t>(*) A partir del 1 de enero de 2008, los trabajadores por cuenta propia del Régimen Especial Agrario pasan a integrarse en el  Régimen Especial de Trabajadores por Cuenta Propia o Autónomos, de acuerdo a lo establecido en la Ley 18/2007 de 4 de julio.</t>
  </si>
  <si>
    <t>(3) Aunque a partir del 1 de enero de 2012, se integran en el régimen General los regímenes especiales Agrario y Empleados de Hogar pasando a  denominarse Sistema Especial Agrario y Sistema Especial Empleados de Hogar, según establece la Ley 28/2011 de 22 de septiembre y la Ley 27/2011 de 1 de agosto, siguen manteniéndose los datos de estos regímenes/ sistemas en las series correspondientes a la situación anterior.</t>
  </si>
  <si>
    <t xml:space="preserve">(1) Los datos a partir de enero de 2009 reflejan la nueva Clasificación Nacional de Actividades Económicas CNAE 2009 establecida en el RD 475/07, de 13 de Abril. </t>
  </si>
  <si>
    <t>(1) Los datos a partir de enero de 2009 reflejan la nueva Clasificación Nacional de Actividades Económicas CNAE 2009 establecida en el Real Decreto 475/2007, de 13 de abril.</t>
  </si>
  <si>
    <t>(2) A partir del 1 de enero de 2008, los trabajadores por cuenta propia del Régimen Especial Agrario pasan a integrarse en el  Régimen Especial de Trabajadores  por Cuenta Propia o Autónomos, de acuerdo a lo establecido en la Ley 18/2007 de 4 de julio.</t>
  </si>
  <si>
    <t>A partir del 1 de enero de 2008, los trabajadores por cuenta propia del Régimen Especial Agrario pasan a integrarse en el Régimen Especial   de Trabajadores por Cuenta Propia o Autónomos, de acuerdo a lo establecido en la Ley 18/2007 de 4 de julio.</t>
  </si>
  <si>
    <t>(2) A partir del 1 de enero de 2008, los trabajadores por cuenta propia del Régimen Especial Agrario pasan a integrarse en el Régimen Especial  de Trabajadores por Cuenta Propia o Autónomos, de acuerdo a lo establecido en la Ley 18/2007 de 4 de julio.</t>
  </si>
  <si>
    <t>(1) Los datos a partir de enero de 2009 reflejan la nueva Clasificación Nacional de Actividades Económicas CNAE 2009  establecida en el Real Decreto 475/2007, de 13 de abril.Para reconstruir los datos de años anteriores se ha utilizado la doble codificación de la actividad económica del Fichero de Afiliación de Trabajadores Autónomos de la Seguridad Social, con fecha 31 de enero de 2009</t>
  </si>
  <si>
    <t>(2) Proyección calculada para el periodo que va desde 2020 al 2070</t>
  </si>
  <si>
    <t xml:space="preserve"> 2016</t>
  </si>
  <si>
    <t xml:space="preserve"> 2017</t>
  </si>
  <si>
    <t xml:space="preserve"> 2018</t>
  </si>
  <si>
    <t>2020 (2)</t>
  </si>
  <si>
    <t xml:space="preserve"> 2019</t>
  </si>
  <si>
    <t xml:space="preserve"> 5.5.  Distribución autonómica de municipios y habitantes (a 1 de enero de 2020)</t>
  </si>
  <si>
    <t>2020 (P)</t>
  </si>
  <si>
    <t>P: Datos provisionales. Falta datos del 4 trimestre</t>
  </si>
  <si>
    <t>Notas:</t>
  </si>
  <si>
    <t xml:space="preserve">En el primer trimestre de 2020, como consecuencia de la declaración del estado de alarma (Reales Decretos 463/2020 y 487/2020) motivado por la pandemia del COVID-19, el tamaño muestral de las primeras entrevistas de EPA en las semanas 11 a 13 ha sido inferior al de otros trimestres, </t>
  </si>
  <si>
    <t>por lo que los coeficientes de variación de las estimaciones más desagregadas pueden ser superiores a lo habitual.  Se recomienda consultar las tablas de INEbase relativas a dichos https://ine.es/dynt3/inebase/es/index.htm?padre=979&amp;capsel=1002"&gt;coeficientes de variación.</t>
  </si>
  <si>
    <t>2020(P)</t>
  </si>
  <si>
    <t>En el primer trimestre de 2020, como consecuencia de la declaración del estado de alarma (Reales Decretos 463/2020 y 487/2020) motivado por la pandemia del COVID-19</t>
  </si>
  <si>
    <t>más desagregadas pueden ser superiores a lo habitual.  Se recomienda consultar las tablas de INEbase relativas a dichos</t>
  </si>
  <si>
    <t>https://ine.es/dynt3/inebase/es/index.htm?padre=979&amp;capsel=1002"&gt;coeficientes de variación.</t>
  </si>
  <si>
    <t xml:space="preserve">,el tamaño muestral de las primeras entrevistas de EPA en las semanas 11 a 13 ha sido inferior al de otros trimestres, por lo que los coeficientes de variación de las estimaciones </t>
  </si>
  <si>
    <t>2020 (P)(2)</t>
  </si>
  <si>
    <t>(4) Aunque a partir del 1 de enero de 2012, se integran en el régimen General los regímenes especiales Agrario y Empleados de Hogar pasando a denominarse Sistema Especial Agrario y Sistema Especial Empleados de Hogar, según establece la Ley 28/2011 de 22 de septiembre</t>
  </si>
  <si>
    <t xml:space="preserve"> y la Ley 27/2011 de 1 de agosto, siguen manteniéndose los datos de estos regímenes/ sistemas en las series correspondientes a la situación anterior.</t>
  </si>
  <si>
    <t xml:space="preserve">(4) Aunque a partir del 1 de enero de 2012, se integran en el régimen General los regímenes especiales Agrario y Empleados de Hogar </t>
  </si>
  <si>
    <t>pasando a denominarse Sistema Especial Agrario y Sistema Especial Empleados de Hogar, según establece la Ley 28/2011 de 22 de septiembre</t>
  </si>
  <si>
    <t>(2) Los parados que han dejado su último empleo hace 12 meses o menos, se clasifican por la rama de actividad correspondiente a dicho empleo.</t>
  </si>
  <si>
    <t>En el primer trimestre de 2020, como consecuencia de la declaración del estado de alarma (Reales Decretos 463/2020 y 487/2020) motivado por la pandemia del COVID-19, el tamaño muestral de las primeras entrevistas de EPA</t>
  </si>
  <si>
    <t>en las semanas 11 a 13 ha sido inferior al de otros trimestres, por lo que los coeficientes de variación de las estimaciones más desagregadas pueden ser superiores a lo habitual. Se recomienda consultar las tablas de INEbase</t>
  </si>
  <si>
    <t>relativas a dichos coeficientes de variación.</t>
  </si>
  <si>
    <t>2020 (P) (2)</t>
  </si>
  <si>
    <t>(2)Ruptura de serie en la variable situación profesional en T1-2009. Para más información consultar documento adjunto 'Cambio preguntas situación profesional EPA-2009'</t>
  </si>
  <si>
    <t>2019 (2)</t>
  </si>
  <si>
    <t>2020 (P) (3)</t>
  </si>
  <si>
    <t>(3)En el primer trimestre de 2020, como consecuencia de la declaración del estado de alarma (Reales Decretos 463/2020 y 487/2020) motivado por la pandemia del COVID-19,</t>
  </si>
  <si>
    <t xml:space="preserve"> el tamaño muestral de las primeras entrevistas de EPA en las semanas 11 a 13 ha sido inferior al de otros trimestres, por lo que los coeficientes de variación de las estimaciones </t>
  </si>
  <si>
    <t>más desagregadas pueden ser superiores a lo habitual. Se recomienda consultar las tablas de INEbase relativas a dichos coeficientes de variación.</t>
  </si>
  <si>
    <t xml:space="preserve">En el primer trimestre de 2020, como consecuencia de la declaración del estado de alarma (Reales Decretos 463/2020 y 487/2020) motivado por la pandemia del COVID-19, </t>
  </si>
  <si>
    <t xml:space="preserve">el tamaño muestral de las primeras entrevistas de EPA en las semanas 11 a 13 ha sido inferior al de otros trimestres, por lo que los coeficientes de variación de las estimaciones </t>
  </si>
  <si>
    <t>(2) Los resultados de Ceuta y Melilla deben tomarse con precaución porque pueden estar afectados por grandes errores de muestreo</t>
  </si>
  <si>
    <t>Comunidades Autónomas (2) (P)</t>
  </si>
  <si>
    <t>2019(2)</t>
  </si>
  <si>
    <t>Fuente: Ministerio de Trabajo, y Economía Social</t>
  </si>
  <si>
    <t xml:space="preserve">(1) Aunque a partir del 1 de enero de 2012, se integran en el régimen General los regímenes especiales Agrario y Empleados de Hogar pasando a denominarse Sistema Especial Agrario y Sistema Especial Empleados </t>
  </si>
  <si>
    <t>de Hogar, según establece la Ley 28/2011 de 22 de septiembre y la Ley 27/2011 de 1 de agosto, siguen manteniéndose los datos de estos regímenes/ sistemas en las series correspondientes a la situación anterior.</t>
  </si>
  <si>
    <t>El TOTAL de edad incluyen el No consta.</t>
  </si>
  <si>
    <t xml:space="preserve">(2) Aunque a partir del 1 de enero de 2012, se integran en el régimen General los regímenes especiales Agrario y Empleados de Hogar pasando a denominarse Sistema Especial Agrario y Sistema Especial Empleados </t>
  </si>
  <si>
    <t>(3)Datos sin desagregar por genero</t>
  </si>
  <si>
    <t>2019 (3)</t>
  </si>
  <si>
    <t>2020(A)</t>
  </si>
  <si>
    <t>2020(E)</t>
  </si>
  <si>
    <t>E: Estimación</t>
  </si>
  <si>
    <t>Fuente: INE (Enero 2021)</t>
  </si>
  <si>
    <t>P: Datos provisionales.</t>
  </si>
  <si>
    <t xml:space="preserve">  De 20 a 24 años</t>
  </si>
  <si>
    <t>2020 (P)(1)</t>
  </si>
  <si>
    <t>2019 (1)</t>
  </si>
  <si>
    <t>s/d: Sin datos</t>
  </si>
  <si>
    <r>
      <t xml:space="preserve">Años </t>
    </r>
    <r>
      <rPr>
        <vertAlign val="superscript"/>
        <sz val="10"/>
        <rFont val="Arial"/>
        <family val="2"/>
      </rPr>
      <t>(1)</t>
    </r>
  </si>
  <si>
    <t>2020 (A) (*)</t>
  </si>
  <si>
    <t>2019 (P) (*)</t>
  </si>
  <si>
    <t>2017 (P)</t>
  </si>
  <si>
    <t>(P) Los datos publicados desde el Ministerio de Trabajo, y Economía Social desde el año 2017 son provisionales</t>
  </si>
  <si>
    <t xml:space="preserve"> 5.33.  Accidentes en jornada de trabajo: Total  según edad y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</si>
</sst>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_)"/>
    <numFmt numFmtId="165" formatCode="#,##0_);\(#,##0\)"/>
    <numFmt numFmtId="166" formatCode="#,##0.0_);\(#,##0.0\)"/>
    <numFmt numFmtId="167" formatCode="0_)"/>
    <numFmt numFmtId="168" formatCode="0.0"/>
    <numFmt numFmtId="169" formatCode="#,##0.0"/>
    <numFmt numFmtId="170" formatCode="0.00000"/>
    <numFmt numFmtId="171" formatCode="#,##0__;\–#,##0__;0__;@__"/>
    <numFmt numFmtId="172" formatCode="_-* #,##0\ _P_t_s_-;\-* #,##0\ _P_t_s_-;_-* &quot;-&quot;\ _P_t_s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Helv"/>
    </font>
    <font>
      <sz val="10"/>
      <name val="Arial"/>
      <family val="2"/>
    </font>
    <font>
      <b/>
      <sz val="10"/>
      <name val="Arial"/>
      <family val="2"/>
    </font>
    <font>
      <b/>
      <sz val="14"/>
      <name val="Arial"/>
      <family val="2"/>
    </font>
    <font>
      <b/>
      <sz val="11"/>
      <name val="Arial"/>
      <family val="2"/>
    </font>
    <font>
      <b/>
      <sz val="8"/>
      <name val="Arial"/>
      <family val="2"/>
    </font>
    <font>
      <sz val="8"/>
      <name val="Arial"/>
      <family val="2"/>
    </font>
    <font>
      <sz val="11"/>
      <name val="Arial"/>
      <family val="2"/>
    </font>
    <font>
      <vertAlign val="superscript"/>
      <sz val="10"/>
      <name val="Arial"/>
      <family val="2"/>
    </font>
    <font>
      <sz val="8"/>
      <name val="Univers"/>
      <family val="2"/>
    </font>
    <font>
      <vertAlign val="superscript"/>
      <sz val="8"/>
      <name val="Arial"/>
      <family val="2"/>
    </font>
    <font>
      <sz val="8"/>
      <name val="Arial"/>
      <family val="2"/>
    </font>
    <font>
      <sz val="9"/>
      <color indexed="8"/>
      <name val="Arial"/>
      <family val="2"/>
    </font>
    <font>
      <sz val="10"/>
      <color indexed="10"/>
      <name val="Arial"/>
      <family val="2"/>
    </font>
    <font>
      <b/>
      <vertAlign val="superscript"/>
      <sz val="10"/>
      <name val="Arial"/>
      <family val="2"/>
    </font>
    <font>
      <sz val="8"/>
      <name val="Courier New"/>
      <family val="3"/>
    </font>
    <font>
      <sz val="10"/>
      <name val="Courier New"/>
      <family val="3"/>
    </font>
    <font>
      <sz val="10"/>
      <name val="Arial"/>
      <family val="2"/>
    </font>
    <font>
      <sz val="8"/>
      <color indexed="8"/>
      <name val="Arial"/>
      <family val="2"/>
    </font>
    <font>
      <sz val="1"/>
      <name val="Arial"/>
      <family val="2"/>
    </font>
    <font>
      <b/>
      <sz val="10"/>
      <color indexed="25"/>
      <name val="Arial"/>
      <family val="2"/>
    </font>
    <font>
      <b/>
      <sz val="10"/>
      <color indexed="16"/>
      <name val="Arial"/>
      <family val="2"/>
    </font>
    <font>
      <sz val="10"/>
      <color indexed="16"/>
      <name val="Arial"/>
      <family val="2"/>
    </font>
    <font>
      <sz val="8"/>
      <color indexed="16"/>
      <name val="Arial"/>
      <family val="2"/>
    </font>
    <font>
      <sz val="10"/>
      <color indexed="8"/>
      <name val="Arial"/>
      <family val="2"/>
    </font>
    <font>
      <b/>
      <vertAlign val="superscript"/>
      <sz val="11"/>
      <name val="Arial"/>
      <family val="2"/>
    </font>
    <font>
      <vertAlign val="superscript"/>
      <sz val="11"/>
      <name val="Arial"/>
      <family val="2"/>
    </font>
    <font>
      <sz val="10"/>
      <color rgb="FFFF0000"/>
      <name val="Arial"/>
      <family val="2"/>
    </font>
    <font>
      <b/>
      <sz val="10"/>
      <color rgb="FF00B05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theme="1"/>
      <name val="Arial"/>
      <family val="2"/>
    </font>
    <font>
      <sz val="10"/>
      <name val="Times New Roman"/>
      <family val="1"/>
    </font>
    <font>
      <sz val="11"/>
      <color rgb="FF333333"/>
      <name val="Arial"/>
      <family val="2"/>
    </font>
    <font>
      <sz val="9"/>
      <color rgb="FF000000"/>
      <name val="Arial"/>
      <family val="2"/>
    </font>
    <font>
      <sz val="10"/>
      <name val="Courier"/>
      <family val="3"/>
    </font>
    <font>
      <u/>
      <sz val="10"/>
      <color indexed="12"/>
      <name val="Arial"/>
      <family val="2"/>
    </font>
    <font>
      <sz val="10"/>
      <color theme="1"/>
      <name val="Arial"/>
      <family val="2"/>
    </font>
    <font>
      <sz val="9"/>
      <color indexed="81"/>
      <name val="Tahoma"/>
      <family val="2"/>
    </font>
    <font>
      <b/>
      <sz val="9"/>
      <color indexed="81"/>
      <name val="Tahoma"/>
      <family val="2"/>
    </font>
    <font>
      <sz val="11"/>
      <color indexed="8"/>
      <name val="Calibri"/>
      <family val="2"/>
      <scheme val="minor"/>
    </font>
    <font>
      <u/>
      <sz val="7.5"/>
      <color theme="10"/>
      <name val="Arial"/>
      <family val="2"/>
    </font>
    <font>
      <sz val="10"/>
      <color theme="0" tint="-0.34998626667073579"/>
      <name val="Arial"/>
      <family val="2"/>
    </font>
  </fonts>
  <fills count="3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50">
    <border>
      <left/>
      <right/>
      <top/>
      <bottom/>
      <diagonal/>
    </border>
    <border>
      <left/>
      <right/>
      <top/>
      <bottom style="medium">
        <color indexed="53"/>
      </bottom>
      <diagonal/>
    </border>
    <border>
      <left style="thin">
        <color indexed="53"/>
      </left>
      <right style="thin">
        <color indexed="53"/>
      </right>
      <top style="medium">
        <color indexed="53"/>
      </top>
      <bottom/>
      <diagonal/>
    </border>
    <border>
      <left style="thin">
        <color indexed="53"/>
      </left>
      <right/>
      <top style="medium">
        <color indexed="53"/>
      </top>
      <bottom/>
      <diagonal/>
    </border>
    <border>
      <left style="thin">
        <color indexed="53"/>
      </left>
      <right style="thin">
        <color indexed="53"/>
      </right>
      <top/>
      <bottom/>
      <diagonal/>
    </border>
    <border>
      <left style="thin">
        <color indexed="53"/>
      </left>
      <right/>
      <top/>
      <bottom/>
      <diagonal/>
    </border>
    <border>
      <left style="thin">
        <color indexed="53"/>
      </left>
      <right style="thin">
        <color indexed="53"/>
      </right>
      <top/>
      <bottom style="medium">
        <color indexed="53"/>
      </bottom>
      <diagonal/>
    </border>
    <border>
      <left style="thin">
        <color indexed="53"/>
      </left>
      <right/>
      <top/>
      <bottom style="medium">
        <color indexed="53"/>
      </bottom>
      <diagonal/>
    </border>
    <border>
      <left/>
      <right/>
      <top style="medium">
        <color indexed="53"/>
      </top>
      <bottom/>
      <diagonal/>
    </border>
    <border>
      <left style="thin">
        <color indexed="53"/>
      </left>
      <right style="thin">
        <color indexed="53"/>
      </right>
      <top style="medium">
        <color indexed="53"/>
      </top>
      <bottom style="medium">
        <color indexed="53"/>
      </bottom>
      <diagonal/>
    </border>
    <border>
      <left style="thin">
        <color indexed="53"/>
      </left>
      <right/>
      <top style="medium">
        <color indexed="53"/>
      </top>
      <bottom style="medium">
        <color indexed="53"/>
      </bottom>
      <diagonal/>
    </border>
    <border>
      <left/>
      <right style="thin">
        <color indexed="53"/>
      </right>
      <top style="medium">
        <color indexed="53"/>
      </top>
      <bottom/>
      <diagonal/>
    </border>
    <border>
      <left/>
      <right style="thin">
        <color indexed="53"/>
      </right>
      <top/>
      <bottom/>
      <diagonal/>
    </border>
    <border>
      <left/>
      <right style="thin">
        <color indexed="53"/>
      </right>
      <top/>
      <bottom style="medium">
        <color indexed="53"/>
      </bottom>
      <diagonal/>
    </border>
    <border>
      <left style="thin">
        <color indexed="53"/>
      </left>
      <right/>
      <top style="thin">
        <color indexed="53"/>
      </top>
      <bottom/>
      <diagonal/>
    </border>
    <border>
      <left style="thin">
        <color indexed="53"/>
      </left>
      <right style="thin">
        <color indexed="53"/>
      </right>
      <top style="thin">
        <color indexed="53"/>
      </top>
      <bottom/>
      <diagonal/>
    </border>
    <border>
      <left style="thin">
        <color indexed="53"/>
      </left>
      <right style="thin">
        <color indexed="53"/>
      </right>
      <top style="thin">
        <color indexed="53"/>
      </top>
      <bottom style="medium">
        <color indexed="53"/>
      </bottom>
      <diagonal/>
    </border>
    <border>
      <left/>
      <right/>
      <top/>
      <bottom style="thin">
        <color indexed="53"/>
      </bottom>
      <diagonal/>
    </border>
    <border>
      <left/>
      <right style="thin">
        <color indexed="53"/>
      </right>
      <top style="thin">
        <color indexed="53"/>
      </top>
      <bottom/>
      <diagonal/>
    </border>
    <border>
      <left/>
      <right style="thin">
        <color indexed="53"/>
      </right>
      <top style="medium">
        <color indexed="53"/>
      </top>
      <bottom style="medium">
        <color indexed="53"/>
      </bottom>
      <diagonal/>
    </border>
    <border>
      <left style="thin">
        <color indexed="53"/>
      </left>
      <right/>
      <top style="medium">
        <color indexed="53"/>
      </top>
      <bottom style="thin">
        <color indexed="53"/>
      </bottom>
      <diagonal/>
    </border>
    <border>
      <left style="thin">
        <color indexed="53"/>
      </left>
      <right/>
      <top style="thin">
        <color indexed="53"/>
      </top>
      <bottom style="medium">
        <color indexed="53"/>
      </bottom>
      <diagonal/>
    </border>
    <border>
      <left/>
      <right/>
      <top style="thin">
        <color indexed="9"/>
      </top>
      <bottom style="thin">
        <color indexed="9"/>
      </bottom>
      <diagonal/>
    </border>
    <border>
      <left style="thin">
        <color indexed="53"/>
      </left>
      <right/>
      <top/>
      <bottom style="thin">
        <color indexed="53"/>
      </bottom>
      <diagonal/>
    </border>
    <border>
      <left style="thin">
        <color indexed="9"/>
      </left>
      <right style="thin">
        <color indexed="9"/>
      </right>
      <top style="thin">
        <color indexed="9"/>
      </top>
      <bottom/>
      <diagonal/>
    </border>
    <border>
      <left/>
      <right/>
      <top style="medium">
        <color indexed="53"/>
      </top>
      <bottom style="thin">
        <color indexed="53"/>
      </bottom>
      <diagonal/>
    </border>
    <border>
      <left/>
      <right style="thin">
        <color indexed="53"/>
      </right>
      <top style="medium">
        <color indexed="53"/>
      </top>
      <bottom style="thin">
        <color indexed="53"/>
      </bottom>
      <diagonal/>
    </border>
    <border>
      <left style="thin">
        <color indexed="9"/>
      </left>
      <right style="thin">
        <color indexed="9"/>
      </right>
      <top style="thin">
        <color indexed="9"/>
      </top>
      <bottom style="thin">
        <color indexed="9"/>
      </bottom>
      <diagonal/>
    </border>
    <border>
      <left style="thin">
        <color indexed="53"/>
      </left>
      <right style="thin">
        <color indexed="64"/>
      </right>
      <top style="thin">
        <color indexed="53"/>
      </top>
      <bottom style="thin">
        <color indexed="53"/>
      </bottom>
      <diagonal/>
    </border>
    <border>
      <left style="thin">
        <color indexed="64"/>
      </left>
      <right style="thin">
        <color indexed="53"/>
      </right>
      <top style="thin">
        <color indexed="53"/>
      </top>
      <bottom style="thin">
        <color indexed="53"/>
      </bottom>
      <diagonal/>
    </border>
    <border>
      <left style="thin">
        <color indexed="64"/>
      </left>
      <right/>
      <top style="thin">
        <color indexed="53"/>
      </top>
      <bottom style="thin">
        <color indexed="53"/>
      </bottom>
      <diagonal/>
    </border>
    <border>
      <left/>
      <right style="thin">
        <color indexed="53"/>
      </right>
      <top/>
      <bottom style="thin">
        <color indexed="53"/>
      </bottom>
      <diagonal/>
    </border>
    <border>
      <left style="thin">
        <color indexed="53"/>
      </left>
      <right style="thin">
        <color indexed="64"/>
      </right>
      <top style="medium">
        <color indexed="53"/>
      </top>
      <bottom style="thin">
        <color indexed="53"/>
      </bottom>
      <diagonal/>
    </border>
    <border>
      <left style="thin">
        <color indexed="64"/>
      </left>
      <right style="thin">
        <color indexed="53"/>
      </right>
      <top style="medium">
        <color indexed="53"/>
      </top>
      <bottom style="thin">
        <color indexed="53"/>
      </bottom>
      <diagonal/>
    </border>
    <border>
      <left style="thin">
        <color indexed="64"/>
      </left>
      <right/>
      <top style="medium">
        <color indexed="53"/>
      </top>
      <bottom style="thin">
        <color indexed="53"/>
      </bottom>
      <diagonal/>
    </border>
    <border>
      <left style="thin">
        <color indexed="64"/>
      </left>
      <right style="thin">
        <color indexed="64"/>
      </right>
      <top style="medium">
        <color indexed="53"/>
      </top>
      <bottom style="thin">
        <color indexed="53"/>
      </bottom>
      <diagonal/>
    </border>
    <border>
      <left style="thin">
        <color indexed="53"/>
      </left>
      <right/>
      <top style="thin">
        <color indexed="53"/>
      </top>
      <bottom style="thin">
        <color indexed="53"/>
      </bottom>
      <diagonal/>
    </border>
    <border>
      <left/>
      <right style="thin">
        <color indexed="53"/>
      </right>
      <top style="thin">
        <color indexed="53"/>
      </top>
      <bottom style="thin">
        <color indexed="53"/>
      </bottom>
      <diagonal/>
    </border>
    <border>
      <left/>
      <right/>
      <top style="thin">
        <color indexed="53"/>
      </top>
      <bottom/>
      <diagonal/>
    </border>
    <border>
      <left/>
      <right/>
      <top style="medium">
        <color indexed="53"/>
      </top>
      <bottom style="medium">
        <color indexed="53"/>
      </bottom>
      <diagonal/>
    </border>
    <border>
      <left/>
      <right/>
      <top style="thin">
        <color indexed="53"/>
      </top>
      <bottom style="thin">
        <color indexed="5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7">
    <xf numFmtId="0" fontId="0" fillId="0" borderId="0"/>
    <xf numFmtId="0" fontId="15"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pplyNumberFormat="0" applyFill="0" applyBorder="0" applyAlignment="0" applyProtection="0"/>
    <xf numFmtId="0" fontId="36" fillId="0" borderId="41" applyNumberFormat="0" applyFill="0" applyAlignment="0" applyProtection="0"/>
    <xf numFmtId="0" fontId="37" fillId="0" borderId="42" applyNumberFormat="0" applyFill="0" applyAlignment="0" applyProtection="0"/>
    <xf numFmtId="0" fontId="38" fillId="0" borderId="43" applyNumberFormat="0" applyFill="0" applyAlignment="0" applyProtection="0"/>
    <xf numFmtId="0" fontId="38" fillId="0" borderId="0" applyNumberFormat="0" applyFill="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44" applyNumberFormat="0" applyAlignment="0" applyProtection="0"/>
    <xf numFmtId="0" fontId="43" fillId="10" borderId="45" applyNumberFormat="0" applyAlignment="0" applyProtection="0"/>
    <xf numFmtId="0" fontId="44" fillId="10" borderId="44" applyNumberFormat="0" applyAlignment="0" applyProtection="0"/>
    <xf numFmtId="0" fontId="45" fillId="0" borderId="46" applyNumberFormat="0" applyFill="0" applyAlignment="0" applyProtection="0"/>
    <xf numFmtId="0" fontId="46" fillId="11" borderId="47"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9" applyNumberFormat="0" applyFill="0" applyAlignment="0" applyProtection="0"/>
    <xf numFmtId="0" fontId="5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50" fillId="36" borderId="0" applyNumberFormat="0" applyBorder="0" applyAlignment="0" applyProtection="0"/>
    <xf numFmtId="0" fontId="4" fillId="0" borderId="0"/>
    <xf numFmtId="0" fontId="4" fillId="0" borderId="0"/>
    <xf numFmtId="0" fontId="4" fillId="12" borderId="48" applyNumberFormat="0" applyFont="0" applyAlignment="0" applyProtection="0"/>
    <xf numFmtId="0" fontId="4" fillId="12" borderId="48" applyNumberFormat="0" applyFont="0" applyAlignment="0" applyProtection="0"/>
    <xf numFmtId="0" fontId="4" fillId="12" borderId="48" applyNumberFormat="0" applyFont="0" applyAlignment="0" applyProtection="0"/>
    <xf numFmtId="0" fontId="4" fillId="12" borderId="48" applyNumberFormat="0" applyFont="0" applyAlignment="0" applyProtection="0"/>
    <xf numFmtId="0" fontId="3" fillId="0" borderId="0"/>
    <xf numFmtId="0" fontId="5" fillId="0" borderId="0"/>
    <xf numFmtId="0" fontId="56" fillId="0" borderId="0" applyNumberFormat="0" applyFill="0" applyBorder="0" applyAlignment="0" applyProtection="0">
      <alignment vertical="top"/>
      <protection locked="0"/>
    </xf>
    <xf numFmtId="172" fontId="5" fillId="0" borderId="0" applyFont="0" applyFill="0" applyBorder="0" applyAlignment="0" applyProtection="0"/>
    <xf numFmtId="0" fontId="55" fillId="0" borderId="0"/>
    <xf numFmtId="0" fontId="5" fillId="0" borderId="0"/>
    <xf numFmtId="0" fontId="2" fillId="0" borderId="0"/>
    <xf numFmtId="0" fontId="60" fillId="0" borderId="0"/>
    <xf numFmtId="0" fontId="61" fillId="0" borderId="0" applyNumberFormat="0" applyFill="0" applyBorder="0" applyAlignment="0" applyProtection="0">
      <alignment vertical="top"/>
      <protection locked="0"/>
    </xf>
    <xf numFmtId="0" fontId="1" fillId="0" borderId="0"/>
    <xf numFmtId="0" fontId="5" fillId="0" borderId="0"/>
  </cellStyleXfs>
  <cellXfs count="1013">
    <xf numFmtId="0" fontId="0" fillId="0" borderId="0" xfId="0"/>
    <xf numFmtId="165" fontId="7" fillId="0" borderId="0" xfId="2" applyNumberFormat="1" applyFont="1" applyProtection="1"/>
    <xf numFmtId="164" fontId="7" fillId="0" borderId="0" xfId="2" applyNumberFormat="1" applyFont="1" applyProtection="1"/>
    <xf numFmtId="164" fontId="7" fillId="0" borderId="0" xfId="2" applyFont="1"/>
    <xf numFmtId="0" fontId="7" fillId="0" borderId="0" xfId="8" applyFont="1"/>
    <xf numFmtId="0" fontId="7" fillId="0" borderId="0" xfId="7" applyFont="1"/>
    <xf numFmtId="0" fontId="7" fillId="0" borderId="0" xfId="6" applyFont="1"/>
    <xf numFmtId="0" fontId="7" fillId="0" borderId="0" xfId="6" applyFont="1" applyAlignment="1">
      <alignment horizontal="center"/>
    </xf>
    <xf numFmtId="0" fontId="7" fillId="0" borderId="0" xfId="5" applyFont="1"/>
    <xf numFmtId="0" fontId="7" fillId="0" borderId="0" xfId="4" applyFont="1"/>
    <xf numFmtId="0" fontId="7" fillId="0" borderId="0" xfId="3" applyFont="1"/>
    <xf numFmtId="0" fontId="7" fillId="0" borderId="0" xfId="15" applyFont="1"/>
    <xf numFmtId="0" fontId="7" fillId="0" borderId="0" xfId="14" applyFont="1"/>
    <xf numFmtId="0" fontId="8" fillId="0" borderId="0" xfId="0" applyFont="1" applyAlignment="1">
      <alignment horizontal="center"/>
    </xf>
    <xf numFmtId="164" fontId="9" fillId="0" borderId="0" xfId="2" applyNumberFormat="1" applyFont="1" applyAlignment="1" applyProtection="1">
      <alignment horizontal="center"/>
    </xf>
    <xf numFmtId="0" fontId="9" fillId="0" borderId="0" xfId="0" applyFont="1" applyAlignment="1">
      <alignment horizontal="center"/>
    </xf>
    <xf numFmtId="0" fontId="0" fillId="0" borderId="0" xfId="0" applyAlignment="1">
      <alignment horizontal="center"/>
    </xf>
    <xf numFmtId="3" fontId="0" fillId="0" borderId="0" xfId="0" applyNumberFormat="1"/>
    <xf numFmtId="0" fontId="18" fillId="2" borderId="0" xfId="0" applyFont="1" applyFill="1" applyAlignment="1">
      <alignment horizontal="right"/>
    </xf>
    <xf numFmtId="3" fontId="18" fillId="2" borderId="0" xfId="0" applyNumberFormat="1" applyFont="1" applyFill="1" applyAlignment="1">
      <alignment horizontal="right"/>
    </xf>
    <xf numFmtId="0" fontId="7" fillId="0" borderId="0" xfId="15" applyFont="1" applyFill="1"/>
    <xf numFmtId="169" fontId="21" fillId="0" borderId="0" xfId="0" applyNumberFormat="1" applyFont="1" applyAlignment="1">
      <alignment horizontal="right"/>
    </xf>
    <xf numFmtId="0" fontId="0" fillId="2" borderId="0" xfId="0" applyFill="1"/>
    <xf numFmtId="169" fontId="7" fillId="0" borderId="0" xfId="14" applyNumberFormat="1" applyFont="1"/>
    <xf numFmtId="3" fontId="21" fillId="0" borderId="0" xfId="0" applyNumberFormat="1" applyFont="1" applyAlignment="1">
      <alignment horizontal="right"/>
    </xf>
    <xf numFmtId="168" fontId="0" fillId="2" borderId="0" xfId="0" applyNumberFormat="1" applyFill="1"/>
    <xf numFmtId="3" fontId="21" fillId="0" borderId="0" xfId="0" applyNumberFormat="1" applyFont="1" applyBorder="1" applyAlignment="1">
      <alignment horizontal="right"/>
    </xf>
    <xf numFmtId="3" fontId="7" fillId="0" borderId="0" xfId="4" applyNumberFormat="1" applyFont="1"/>
    <xf numFmtId="0" fontId="7" fillId="0" borderId="0" xfId="5" applyFont="1" applyFill="1"/>
    <xf numFmtId="0" fontId="7" fillId="0" borderId="0" xfId="6" applyFont="1" applyFill="1"/>
    <xf numFmtId="0" fontId="7" fillId="0" borderId="0" xfId="7" applyFont="1" applyFill="1"/>
    <xf numFmtId="0" fontId="7" fillId="0" borderId="0" xfId="8" applyFont="1" applyFill="1"/>
    <xf numFmtId="0" fontId="7" fillId="0" borderId="0" xfId="4" applyFont="1" applyBorder="1"/>
    <xf numFmtId="0" fontId="8" fillId="0" borderId="0" xfId="6" applyFont="1" applyFill="1" applyAlignment="1">
      <alignment horizontal="center"/>
    </xf>
    <xf numFmtId="0" fontId="9" fillId="2" borderId="0" xfId="0" applyFont="1" applyFill="1" applyBorder="1" applyAlignment="1">
      <alignment horizontal="center"/>
    </xf>
    <xf numFmtId="0" fontId="10" fillId="2" borderId="0" xfId="11" applyFont="1" applyFill="1" applyAlignment="1" applyProtection="1">
      <alignment horizontal="center"/>
    </xf>
    <xf numFmtId="164" fontId="7" fillId="2" borderId="0" xfId="2" applyNumberFormat="1" applyFont="1" applyFill="1" applyAlignment="1" applyProtection="1">
      <protection locked="0"/>
    </xf>
    <xf numFmtId="164" fontId="7" fillId="2" borderId="0" xfId="2" applyFont="1" applyFill="1" applyAlignment="1" applyProtection="1">
      <protection locked="0"/>
    </xf>
    <xf numFmtId="0" fontId="8" fillId="2" borderId="0" xfId="0" applyFont="1" applyFill="1"/>
    <xf numFmtId="164" fontId="9" fillId="2" borderId="0" xfId="2" applyNumberFormat="1" applyFont="1" applyFill="1" applyAlignment="1" applyProtection="1">
      <alignment horizontal="center"/>
    </xf>
    <xf numFmtId="0" fontId="7" fillId="2" borderId="0" xfId="0" applyFont="1" applyFill="1"/>
    <xf numFmtId="0" fontId="7" fillId="2" borderId="0" xfId="9" applyFont="1" applyFill="1"/>
    <xf numFmtId="0" fontId="7" fillId="2" borderId="0" xfId="9" applyFont="1" applyFill="1" applyProtection="1"/>
    <xf numFmtId="0" fontId="7" fillId="2" borderId="0" xfId="0" applyFont="1" applyFill="1" applyAlignment="1">
      <alignment horizontal="center"/>
    </xf>
    <xf numFmtId="3" fontId="7" fillId="2" borderId="0" xfId="1" applyNumberFormat="1" applyFont="1" applyFill="1" applyBorder="1" applyAlignment="1">
      <alignment horizontal="right"/>
    </xf>
    <xf numFmtId="0" fontId="8" fillId="2" borderId="0" xfId="0" applyFont="1" applyFill="1" applyAlignment="1">
      <alignment horizontal="center" vertical="center" wrapText="1"/>
    </xf>
    <xf numFmtId="0" fontId="0" fillId="2" borderId="0" xfId="0" applyFill="1" applyBorder="1"/>
    <xf numFmtId="165" fontId="7" fillId="2" borderId="0" xfId="0" applyNumberFormat="1" applyFont="1" applyFill="1"/>
    <xf numFmtId="0" fontId="7" fillId="2" borderId="0" xfId="1" applyFont="1" applyFill="1" applyBorder="1" applyAlignment="1">
      <alignment horizontal="left"/>
    </xf>
    <xf numFmtId="0" fontId="9" fillId="2" borderId="0" xfId="0" applyFont="1" applyFill="1" applyAlignment="1">
      <alignment horizontal="center"/>
    </xf>
    <xf numFmtId="169" fontId="0" fillId="2" borderId="0" xfId="0" applyNumberFormat="1" applyFill="1"/>
    <xf numFmtId="169" fontId="12" fillId="2" borderId="0" xfId="0" applyNumberFormat="1" applyFont="1" applyFill="1" applyAlignment="1" applyProtection="1">
      <alignment vertical="center"/>
    </xf>
    <xf numFmtId="0" fontId="7" fillId="2" borderId="0" xfId="10" applyFont="1" applyFill="1" applyProtection="1"/>
    <xf numFmtId="169" fontId="22" fillId="2" borderId="0" xfId="0" applyNumberFormat="1" applyFont="1" applyFill="1"/>
    <xf numFmtId="169" fontId="22" fillId="2" borderId="0" xfId="0" applyNumberFormat="1" applyFont="1" applyFill="1" applyAlignment="1">
      <alignment horizontal="right"/>
    </xf>
    <xf numFmtId="4" fontId="0" fillId="2" borderId="0" xfId="0" applyNumberFormat="1" applyFill="1"/>
    <xf numFmtId="168" fontId="7" fillId="2" borderId="0" xfId="10" applyNumberFormat="1" applyFont="1" applyFill="1" applyProtection="1"/>
    <xf numFmtId="49" fontId="21" fillId="2" borderId="0" xfId="0" applyNumberFormat="1" applyFont="1" applyFill="1" applyAlignment="1">
      <alignment horizontal="left"/>
    </xf>
    <xf numFmtId="169" fontId="21" fillId="2" borderId="0" xfId="0" applyNumberFormat="1" applyFont="1" applyFill="1" applyAlignment="1">
      <alignment horizontal="right"/>
    </xf>
    <xf numFmtId="0" fontId="7" fillId="2" borderId="0" xfId="10" applyFont="1" applyFill="1"/>
    <xf numFmtId="0" fontId="10" fillId="2" borderId="0" xfId="11" applyFont="1" applyFill="1" applyAlignment="1">
      <alignment horizontal="center"/>
    </xf>
    <xf numFmtId="0" fontId="7" fillId="2" borderId="0" xfId="11" applyFont="1" applyFill="1"/>
    <xf numFmtId="0" fontId="7" fillId="2" borderId="0" xfId="11" applyFont="1" applyFill="1" applyProtection="1"/>
    <xf numFmtId="169" fontId="7" fillId="2" borderId="0" xfId="11" applyNumberFormat="1" applyFont="1" applyFill="1" applyBorder="1" applyAlignment="1" applyProtection="1">
      <alignment horizontal="right"/>
    </xf>
    <xf numFmtId="169" fontId="7" fillId="2" borderId="0" xfId="11" applyNumberFormat="1" applyFont="1" applyFill="1" applyProtection="1"/>
    <xf numFmtId="0" fontId="19" fillId="2" borderId="0" xfId="0" applyFont="1" applyFill="1"/>
    <xf numFmtId="168" fontId="19" fillId="2" borderId="0" xfId="0" applyNumberFormat="1" applyFont="1" applyFill="1"/>
    <xf numFmtId="0" fontId="23" fillId="2" borderId="0" xfId="0" applyFont="1" applyFill="1"/>
    <xf numFmtId="0" fontId="7" fillId="2" borderId="0" xfId="12" applyFont="1" applyFill="1"/>
    <xf numFmtId="0" fontId="7" fillId="2" borderId="0" xfId="12" applyFont="1" applyFill="1" applyAlignment="1">
      <alignment horizontal="fill"/>
    </xf>
    <xf numFmtId="0" fontId="7" fillId="2" borderId="0" xfId="0" applyFont="1" applyFill="1" applyAlignment="1">
      <alignment wrapText="1"/>
    </xf>
    <xf numFmtId="3" fontId="0" fillId="2" borderId="0" xfId="0" applyNumberFormat="1" applyFill="1"/>
    <xf numFmtId="3" fontId="21" fillId="0" borderId="0" xfId="0" applyNumberFormat="1" applyFont="1" applyBorder="1"/>
    <xf numFmtId="3" fontId="7" fillId="0" borderId="0" xfId="8" applyNumberFormat="1" applyFont="1"/>
    <xf numFmtId="3" fontId="22" fillId="2" borderId="0" xfId="0" applyNumberFormat="1" applyFont="1" applyFill="1" applyBorder="1"/>
    <xf numFmtId="3" fontId="11" fillId="0" borderId="0" xfId="0" applyNumberFormat="1" applyFont="1" applyAlignment="1">
      <alignment horizontal="right"/>
    </xf>
    <xf numFmtId="0" fontId="10" fillId="0" borderId="0" xfId="8" applyFont="1" applyFill="1" applyAlignment="1">
      <alignment horizontal="center"/>
    </xf>
    <xf numFmtId="3" fontId="0" fillId="0" borderId="0" xfId="0" applyNumberFormat="1" applyBorder="1" applyAlignment="1">
      <alignment horizontal="right" indent="1"/>
    </xf>
    <xf numFmtId="0" fontId="7" fillId="0" borderId="0" xfId="8" applyFont="1" applyBorder="1" applyAlignment="1">
      <alignment horizontal="center"/>
    </xf>
    <xf numFmtId="0" fontId="7" fillId="0" borderId="0" xfId="8" applyFont="1" applyBorder="1"/>
    <xf numFmtId="3" fontId="10" fillId="0" borderId="0" xfId="0" applyNumberFormat="1" applyFont="1" applyAlignment="1">
      <alignment horizontal="center" vertical="center" wrapText="1"/>
    </xf>
    <xf numFmtId="3" fontId="10" fillId="0" borderId="0" xfId="0" applyNumberFormat="1" applyFont="1" applyBorder="1" applyAlignment="1">
      <alignment horizontal="center" vertical="center" wrapText="1"/>
    </xf>
    <xf numFmtId="3" fontId="10" fillId="0" borderId="0" xfId="0" applyNumberFormat="1" applyFont="1" applyBorder="1" applyAlignment="1">
      <alignment vertical="center" wrapText="1"/>
    </xf>
    <xf numFmtId="0" fontId="14" fillId="2" borderId="0" xfId="10" applyFont="1" applyFill="1" applyProtection="1"/>
    <xf numFmtId="169" fontId="7" fillId="0" borderId="0" xfId="6" applyNumberFormat="1" applyFont="1"/>
    <xf numFmtId="3" fontId="24" fillId="0" borderId="0" xfId="0" applyNumberFormat="1" applyFont="1"/>
    <xf numFmtId="3" fontId="24" fillId="2" borderId="0" xfId="0" applyNumberFormat="1" applyFont="1" applyFill="1" applyAlignment="1">
      <alignment horizontal="right" wrapText="1"/>
    </xf>
    <xf numFmtId="0" fontId="24" fillId="0" borderId="0" xfId="0" applyFont="1"/>
    <xf numFmtId="0" fontId="24" fillId="0" borderId="0" xfId="0" applyFont="1" applyFill="1" applyBorder="1"/>
    <xf numFmtId="0" fontId="0" fillId="0" borderId="0" xfId="0" applyFill="1" applyBorder="1"/>
    <xf numFmtId="3" fontId="0" fillId="0" borderId="0" xfId="0" applyNumberFormat="1" applyFill="1" applyBorder="1"/>
    <xf numFmtId="3" fontId="0" fillId="2" borderId="0" xfId="0" applyNumberFormat="1" applyFill="1" applyBorder="1" applyAlignment="1">
      <alignment horizontal="right" indent="1"/>
    </xf>
    <xf numFmtId="3" fontId="5" fillId="0" borderId="0" xfId="0" applyNumberFormat="1" applyFont="1" applyFill="1" applyBorder="1" applyAlignment="1">
      <alignment horizontal="right" indent="1"/>
    </xf>
    <xf numFmtId="0" fontId="28" fillId="2" borderId="0" xfId="0" applyFont="1" applyFill="1" applyBorder="1" applyAlignment="1">
      <alignment horizontal="left"/>
    </xf>
    <xf numFmtId="4" fontId="17" fillId="2" borderId="0" xfId="0" applyNumberFormat="1" applyFont="1" applyFill="1" applyBorder="1" applyAlignment="1">
      <alignment horizontal="right"/>
    </xf>
    <xf numFmtId="0" fontId="0" fillId="0" borderId="0" xfId="0" applyBorder="1"/>
    <xf numFmtId="4" fontId="0" fillId="2" borderId="0" xfId="0" applyNumberFormat="1" applyFill="1" applyBorder="1"/>
    <xf numFmtId="0" fontId="0" fillId="0" borderId="0" xfId="0" applyFont="1" applyBorder="1" applyAlignment="1" applyProtection="1"/>
    <xf numFmtId="0" fontId="29" fillId="2" borderId="0" xfId="0" applyFont="1" applyFill="1" applyBorder="1" applyAlignment="1">
      <alignment horizontal="left"/>
    </xf>
    <xf numFmtId="0" fontId="17" fillId="2" borderId="0" xfId="0" applyNumberFormat="1" applyFont="1" applyFill="1" applyBorder="1" applyAlignment="1">
      <alignment horizontal="right"/>
    </xf>
    <xf numFmtId="168" fontId="0" fillId="2" borderId="0" xfId="0" applyNumberFormat="1" applyFill="1" applyBorder="1"/>
    <xf numFmtId="0" fontId="26" fillId="2" borderId="0" xfId="0" applyFont="1" applyFill="1" applyBorder="1" applyAlignment="1">
      <alignment horizontal="left" wrapText="1"/>
    </xf>
    <xf numFmtId="4" fontId="18" fillId="2" borderId="0" xfId="0" applyNumberFormat="1" applyFont="1" applyFill="1" applyBorder="1" applyAlignment="1">
      <alignment horizontal="right"/>
    </xf>
    <xf numFmtId="0" fontId="18" fillId="2" borderId="0" xfId="0" applyFont="1" applyFill="1" applyBorder="1" applyAlignment="1">
      <alignment horizontal="right"/>
    </xf>
    <xf numFmtId="0" fontId="0" fillId="2" borderId="0" xfId="0" applyNumberFormat="1" applyFill="1" applyBorder="1"/>
    <xf numFmtId="0" fontId="23" fillId="2" borderId="0" xfId="0" applyFont="1" applyFill="1" applyBorder="1"/>
    <xf numFmtId="3" fontId="0" fillId="0" borderId="0" xfId="0" applyNumberFormat="1" applyBorder="1"/>
    <xf numFmtId="0" fontId="24" fillId="0" borderId="0" xfId="0" applyFont="1" applyBorder="1"/>
    <xf numFmtId="3" fontId="30" fillId="0" borderId="0" xfId="0" applyNumberFormat="1" applyFont="1" applyBorder="1"/>
    <xf numFmtId="0" fontId="9" fillId="0" borderId="0" xfId="0" applyFont="1" applyAlignment="1"/>
    <xf numFmtId="0" fontId="7" fillId="0" borderId="0" xfId="14" applyFont="1" applyBorder="1"/>
    <xf numFmtId="49" fontId="21" fillId="0" borderId="0" xfId="0" applyNumberFormat="1" applyFont="1" applyBorder="1" applyAlignment="1">
      <alignment horizontal="center"/>
    </xf>
    <xf numFmtId="0" fontId="10" fillId="0" borderId="0" xfId="14" applyFont="1" applyAlignment="1"/>
    <xf numFmtId="3" fontId="7" fillId="0" borderId="0" xfId="0" applyNumberFormat="1" applyFont="1" applyBorder="1"/>
    <xf numFmtId="0" fontId="7" fillId="0" borderId="0" xfId="3" applyFont="1" applyBorder="1"/>
    <xf numFmtId="0" fontId="7" fillId="0" borderId="0" xfId="5" applyNumberFormat="1" applyFont="1" applyFill="1" applyBorder="1" applyAlignment="1">
      <alignment horizontal="left"/>
    </xf>
    <xf numFmtId="0" fontId="0" fillId="0" borderId="0" xfId="0" applyFill="1"/>
    <xf numFmtId="0" fontId="10" fillId="2" borderId="0" xfId="3" applyFont="1" applyFill="1" applyAlignment="1"/>
    <xf numFmtId="0" fontId="14" fillId="0" borderId="0" xfId="5" applyNumberFormat="1" applyFont="1" applyFill="1" applyBorder="1" applyAlignment="1">
      <alignment horizontal="left"/>
    </xf>
    <xf numFmtId="164" fontId="7" fillId="0" borderId="1" xfId="2" applyFont="1" applyBorder="1"/>
    <xf numFmtId="171" fontId="7" fillId="2" borderId="2" xfId="0" applyNumberFormat="1" applyFont="1" applyFill="1" applyBorder="1" applyAlignment="1" applyProtection="1">
      <alignment horizontal="right"/>
    </xf>
    <xf numFmtId="171" fontId="7" fillId="2" borderId="3" xfId="0" applyNumberFormat="1" applyFont="1" applyFill="1" applyBorder="1" applyAlignment="1" applyProtection="1">
      <alignment horizontal="right"/>
    </xf>
    <xf numFmtId="171" fontId="7" fillId="2" borderId="4" xfId="0" applyNumberFormat="1" applyFont="1" applyFill="1" applyBorder="1" applyAlignment="1" applyProtection="1">
      <alignment horizontal="right"/>
    </xf>
    <xf numFmtId="0" fontId="0" fillId="0" borderId="4" xfId="0" applyBorder="1" applyAlignment="1">
      <alignment horizontal="left"/>
    </xf>
    <xf numFmtId="171" fontId="7" fillId="2" borderId="5" xfId="0" applyNumberFormat="1" applyFont="1" applyFill="1" applyBorder="1" applyAlignment="1" applyProtection="1">
      <alignment horizontal="right"/>
    </xf>
    <xf numFmtId="171" fontId="7" fillId="2" borderId="6" xfId="0" applyNumberFormat="1" applyFont="1" applyFill="1" applyBorder="1" applyAlignment="1" applyProtection="1">
      <alignment horizontal="right"/>
    </xf>
    <xf numFmtId="0" fontId="0" fillId="0" borderId="6" xfId="0" applyBorder="1" applyAlignment="1">
      <alignment horizontal="left"/>
    </xf>
    <xf numFmtId="171" fontId="7" fillId="2" borderId="7" xfId="0" applyNumberFormat="1" applyFont="1" applyFill="1" applyBorder="1" applyAlignment="1" applyProtection="1">
      <alignment horizontal="right"/>
    </xf>
    <xf numFmtId="165" fontId="7" fillId="0" borderId="8" xfId="2" applyNumberFormat="1" applyFont="1" applyBorder="1" applyAlignment="1" applyProtection="1">
      <alignment horizontal="right"/>
    </xf>
    <xf numFmtId="0" fontId="0" fillId="0" borderId="8" xfId="0" applyBorder="1" applyAlignment="1">
      <alignment horizontal="left"/>
    </xf>
    <xf numFmtId="3" fontId="0" fillId="0" borderId="8" xfId="0" applyNumberFormat="1" applyBorder="1" applyAlignment="1">
      <alignment horizontal="right"/>
    </xf>
    <xf numFmtId="164" fontId="7" fillId="3" borderId="9" xfId="2" applyNumberFormat="1" applyFont="1" applyFill="1" applyBorder="1" applyAlignment="1" applyProtection="1">
      <alignment horizontal="center" vertical="center"/>
    </xf>
    <xf numFmtId="164" fontId="7" fillId="3" borderId="10" xfId="2" applyNumberFormat="1" applyFont="1" applyFill="1" applyBorder="1" applyAlignment="1" applyProtection="1">
      <alignment horizontal="center" vertical="center"/>
    </xf>
    <xf numFmtId="0" fontId="10" fillId="2" borderId="1" xfId="0" applyFont="1" applyFill="1" applyBorder="1"/>
    <xf numFmtId="165" fontId="7" fillId="2" borderId="11" xfId="2" applyNumberFormat="1" applyFont="1" applyFill="1" applyBorder="1" applyProtection="1"/>
    <xf numFmtId="165" fontId="7" fillId="2" borderId="12" xfId="2" applyNumberFormat="1" applyFont="1" applyFill="1" applyBorder="1" applyProtection="1"/>
    <xf numFmtId="165" fontId="7" fillId="2" borderId="8" xfId="2" applyNumberFormat="1" applyFont="1" applyFill="1" applyBorder="1" applyProtection="1"/>
    <xf numFmtId="0" fontId="10" fillId="2" borderId="1" xfId="9" applyFont="1" applyFill="1" applyBorder="1" applyAlignment="1" applyProtection="1">
      <alignment horizontal="center"/>
    </xf>
    <xf numFmtId="0" fontId="7" fillId="2" borderId="11" xfId="9" applyFont="1" applyFill="1" applyBorder="1" applyProtection="1"/>
    <xf numFmtId="165" fontId="7" fillId="2" borderId="2" xfId="9" applyNumberFormat="1" applyFont="1" applyFill="1" applyBorder="1" applyAlignment="1" applyProtection="1">
      <alignment horizontal="center"/>
    </xf>
    <xf numFmtId="165" fontId="7" fillId="2" borderId="2" xfId="9" applyNumberFormat="1" applyFont="1" applyFill="1" applyBorder="1" applyProtection="1"/>
    <xf numFmtId="165" fontId="7" fillId="2" borderId="2" xfId="9" applyNumberFormat="1" applyFont="1" applyFill="1" applyBorder="1" applyAlignment="1" applyProtection="1">
      <alignment horizontal="right"/>
    </xf>
    <xf numFmtId="165" fontId="7" fillId="2" borderId="3" xfId="9" applyNumberFormat="1" applyFont="1" applyFill="1" applyBorder="1" applyAlignment="1" applyProtection="1">
      <alignment horizontal="right"/>
    </xf>
    <xf numFmtId="0" fontId="7" fillId="2" borderId="12" xfId="9" applyFont="1" applyFill="1" applyBorder="1" applyProtection="1"/>
    <xf numFmtId="165" fontId="7" fillId="2" borderId="4" xfId="2" applyNumberFormat="1" applyFont="1" applyFill="1" applyBorder="1" applyAlignment="1" applyProtection="1">
      <alignment horizontal="right"/>
    </xf>
    <xf numFmtId="165" fontId="7" fillId="2" borderId="5" xfId="2" applyNumberFormat="1" applyFont="1" applyFill="1" applyBorder="1" applyAlignment="1" applyProtection="1">
      <alignment horizontal="right"/>
    </xf>
    <xf numFmtId="0" fontId="7" fillId="2" borderId="8" xfId="9" applyFont="1" applyFill="1" applyBorder="1" applyProtection="1"/>
    <xf numFmtId="165" fontId="7" fillId="2" borderId="8" xfId="0" applyNumberFormat="1" applyFont="1" applyFill="1" applyBorder="1" applyAlignment="1">
      <alignment horizontal="center"/>
    </xf>
    <xf numFmtId="0" fontId="7" fillId="2" borderId="1" xfId="9" applyFont="1" applyFill="1" applyBorder="1"/>
    <xf numFmtId="0" fontId="7" fillId="2" borderId="11" xfId="9" applyFont="1" applyFill="1" applyBorder="1" applyAlignment="1" applyProtection="1">
      <alignment horizontal="center"/>
    </xf>
    <xf numFmtId="0" fontId="7" fillId="2" borderId="12" xfId="10" applyFont="1" applyFill="1" applyBorder="1" applyAlignment="1" applyProtection="1">
      <alignment horizontal="left"/>
    </xf>
    <xf numFmtId="169" fontId="0" fillId="2" borderId="4" xfId="0" applyNumberFormat="1" applyFill="1" applyBorder="1" applyAlignment="1">
      <alignment horizontal="right" indent="1"/>
    </xf>
    <xf numFmtId="169" fontId="0" fillId="2" borderId="5" xfId="0" applyNumberFormat="1" applyFill="1" applyBorder="1" applyAlignment="1">
      <alignment horizontal="right" indent="1"/>
    </xf>
    <xf numFmtId="0" fontId="7" fillId="2" borderId="13" xfId="10" applyFont="1" applyFill="1" applyBorder="1" applyAlignment="1" applyProtection="1">
      <alignment horizontal="left"/>
    </xf>
    <xf numFmtId="169" fontId="0" fillId="2" borderId="6" xfId="0" applyNumberFormat="1" applyFill="1" applyBorder="1" applyAlignment="1">
      <alignment horizontal="right" indent="1"/>
    </xf>
    <xf numFmtId="169" fontId="0" fillId="2" borderId="7" xfId="0" applyNumberFormat="1" applyFill="1" applyBorder="1" applyAlignment="1">
      <alignment horizontal="right" indent="1"/>
    </xf>
    <xf numFmtId="0" fontId="7" fillId="2" borderId="8" xfId="10" applyFont="1" applyFill="1" applyBorder="1" applyProtection="1"/>
    <xf numFmtId="169" fontId="0" fillId="2" borderId="8" xfId="0" applyNumberFormat="1" applyFill="1" applyBorder="1" applyAlignment="1">
      <alignment horizontal="right" indent="1"/>
    </xf>
    <xf numFmtId="3" fontId="0" fillId="2" borderId="8" xfId="0" applyNumberFormat="1" applyFill="1" applyBorder="1" applyAlignment="1">
      <alignment horizontal="right" indent="1"/>
    </xf>
    <xf numFmtId="3" fontId="5" fillId="0" borderId="8" xfId="0" applyNumberFormat="1" applyFont="1" applyFill="1" applyBorder="1" applyAlignment="1">
      <alignment horizontal="right" indent="1"/>
    </xf>
    <xf numFmtId="0" fontId="0" fillId="2" borderId="1" xfId="0" applyFill="1" applyBorder="1"/>
    <xf numFmtId="169" fontId="0" fillId="0" borderId="4" xfId="0" applyNumberFormat="1" applyFill="1" applyBorder="1" applyAlignment="1">
      <alignment horizontal="right" indent="1"/>
    </xf>
    <xf numFmtId="169" fontId="0" fillId="0" borderId="6" xfId="0" applyNumberFormat="1" applyFill="1" applyBorder="1" applyAlignment="1">
      <alignment horizontal="right" indent="1"/>
    </xf>
    <xf numFmtId="0" fontId="7" fillId="2" borderId="11" xfId="11" applyFont="1" applyFill="1" applyBorder="1" applyProtection="1"/>
    <xf numFmtId="168" fontId="0" fillId="2" borderId="2" xfId="0" applyNumberFormat="1" applyFill="1" applyBorder="1" applyAlignment="1">
      <alignment horizontal="right" indent="1"/>
    </xf>
    <xf numFmtId="0" fontId="7" fillId="2" borderId="12" xfId="11" applyFont="1" applyFill="1" applyBorder="1" applyProtection="1"/>
    <xf numFmtId="168" fontId="0" fillId="2" borderId="4" xfId="0" applyNumberFormat="1" applyFill="1" applyBorder="1" applyAlignment="1">
      <alignment horizontal="right" indent="1"/>
    </xf>
    <xf numFmtId="0" fontId="0" fillId="2" borderId="12" xfId="0" applyFont="1" applyFill="1" applyBorder="1" applyAlignment="1">
      <alignment horizontal="left" wrapText="1"/>
    </xf>
    <xf numFmtId="169" fontId="0" fillId="0" borderId="5" xfId="0" applyNumberFormat="1" applyFill="1" applyBorder="1" applyAlignment="1">
      <alignment horizontal="right" indent="1"/>
    </xf>
    <xf numFmtId="0" fontId="0" fillId="2" borderId="12" xfId="0" applyFill="1" applyBorder="1" applyAlignment="1">
      <alignment horizontal="left" wrapText="1"/>
    </xf>
    <xf numFmtId="0" fontId="0" fillId="2" borderId="13" xfId="0" applyFill="1" applyBorder="1" applyAlignment="1">
      <alignment horizontal="left" wrapText="1"/>
    </xf>
    <xf numFmtId="169" fontId="0" fillId="0" borderId="7" xfId="0" applyNumberFormat="1" applyFill="1" applyBorder="1" applyAlignment="1">
      <alignment horizontal="right" indent="1"/>
    </xf>
    <xf numFmtId="169" fontId="7" fillId="2" borderId="8" xfId="0" applyNumberFormat="1" applyFont="1" applyFill="1" applyBorder="1" applyAlignment="1">
      <alignment horizontal="right"/>
    </xf>
    <xf numFmtId="167" fontId="7" fillId="2" borderId="4" xfId="11" applyNumberFormat="1" applyFont="1" applyFill="1" applyBorder="1" applyAlignment="1" applyProtection="1">
      <alignment horizontal="center"/>
    </xf>
    <xf numFmtId="167" fontId="7" fillId="2" borderId="6" xfId="11" applyNumberFormat="1" applyFont="1" applyFill="1" applyBorder="1" applyAlignment="1" applyProtection="1">
      <alignment horizontal="center"/>
    </xf>
    <xf numFmtId="0" fontId="7" fillId="2" borderId="1" xfId="11" applyFont="1" applyFill="1" applyBorder="1" applyAlignment="1" applyProtection="1">
      <alignment horizontal="fill"/>
    </xf>
    <xf numFmtId="1" fontId="7" fillId="2" borderId="4" xfId="11" applyNumberFormat="1" applyFont="1" applyFill="1" applyBorder="1" applyAlignment="1" applyProtection="1">
      <alignment horizontal="center"/>
    </xf>
    <xf numFmtId="0" fontId="7" fillId="2" borderId="1" xfId="12" applyFont="1" applyFill="1" applyBorder="1"/>
    <xf numFmtId="0" fontId="7" fillId="2" borderId="12" xfId="12" applyFont="1" applyFill="1" applyBorder="1"/>
    <xf numFmtId="3" fontId="0" fillId="0" borderId="2" xfId="0" applyNumberFormat="1" applyBorder="1" applyAlignment="1">
      <alignment horizontal="right" indent="1"/>
    </xf>
    <xf numFmtId="3" fontId="0" fillId="0" borderId="4" xfId="0" applyNumberFormat="1" applyBorder="1" applyAlignment="1">
      <alignment horizontal="right" indent="1"/>
    </xf>
    <xf numFmtId="3" fontId="0" fillId="0" borderId="5" xfId="0" applyNumberFormat="1" applyBorder="1" applyAlignment="1">
      <alignment horizontal="right" indent="1"/>
    </xf>
    <xf numFmtId="3" fontId="0" fillId="0" borderId="7" xfId="0" applyNumberFormat="1" applyBorder="1" applyAlignment="1">
      <alignment horizontal="right" indent="1"/>
    </xf>
    <xf numFmtId="0" fontId="7" fillId="0" borderId="1" xfId="14" applyFont="1" applyBorder="1"/>
    <xf numFmtId="0" fontId="7" fillId="0" borderId="12" xfId="14" applyFont="1" applyBorder="1" applyAlignment="1">
      <alignment horizontal="left"/>
    </xf>
    <xf numFmtId="169" fontId="0" fillId="0" borderId="4" xfId="0" applyNumberFormat="1" applyBorder="1" applyAlignment="1">
      <alignment horizontal="right" indent="1"/>
    </xf>
    <xf numFmtId="169" fontId="0" fillId="0" borderId="5" xfId="0" applyNumberFormat="1" applyBorder="1" applyAlignment="1">
      <alignment horizontal="right" indent="1"/>
    </xf>
    <xf numFmtId="3" fontId="10" fillId="0" borderId="1" xfId="0" applyNumberFormat="1" applyFont="1" applyBorder="1" applyAlignment="1">
      <alignment horizontal="center" vertical="center" wrapText="1"/>
    </xf>
    <xf numFmtId="0" fontId="13" fillId="0" borderId="1" xfId="15" applyFont="1" applyBorder="1"/>
    <xf numFmtId="0" fontId="7" fillId="0" borderId="12" xfId="15" applyFont="1" applyBorder="1" applyAlignment="1">
      <alignment horizontal="left"/>
    </xf>
    <xf numFmtId="169" fontId="5" fillId="0" borderId="4" xfId="0" applyNumberFormat="1" applyFont="1" applyBorder="1" applyAlignment="1">
      <alignment horizontal="right" indent="1"/>
    </xf>
    <xf numFmtId="0" fontId="7" fillId="0" borderId="1" xfId="15" applyFont="1" applyBorder="1"/>
    <xf numFmtId="0" fontId="7" fillId="0" borderId="1" xfId="3" applyFont="1" applyBorder="1"/>
    <xf numFmtId="0" fontId="7" fillId="0" borderId="12" xfId="3" applyFont="1" applyBorder="1" applyAlignment="1">
      <alignment horizontal="left"/>
    </xf>
    <xf numFmtId="4" fontId="0" fillId="0" borderId="4" xfId="0" applyNumberFormat="1" applyBorder="1" applyAlignment="1">
      <alignment horizontal="right" indent="1"/>
    </xf>
    <xf numFmtId="4" fontId="0" fillId="0" borderId="6" xfId="0" applyNumberFormat="1" applyBorder="1" applyAlignment="1">
      <alignment horizontal="right" indent="1"/>
    </xf>
    <xf numFmtId="0" fontId="7" fillId="0" borderId="1" xfId="4" applyFont="1" applyBorder="1"/>
    <xf numFmtId="0" fontId="7" fillId="0" borderId="1" xfId="5" applyFont="1" applyFill="1" applyBorder="1"/>
    <xf numFmtId="0" fontId="7" fillId="0" borderId="12" xfId="5" applyNumberFormat="1" applyFont="1" applyBorder="1" applyAlignment="1">
      <alignment horizontal="left"/>
    </xf>
    <xf numFmtId="0" fontId="7" fillId="0" borderId="13" xfId="5" applyNumberFormat="1" applyFont="1" applyBorder="1" applyAlignment="1">
      <alignment horizontal="left"/>
    </xf>
    <xf numFmtId="0" fontId="7" fillId="0" borderId="1" xfId="5" applyFont="1" applyBorder="1"/>
    <xf numFmtId="4" fontId="0" fillId="0" borderId="5" xfId="0" applyNumberFormat="1" applyBorder="1" applyAlignment="1">
      <alignment horizontal="right" indent="1"/>
    </xf>
    <xf numFmtId="4" fontId="0" fillId="0" borderId="7" xfId="0" applyNumberFormat="1" applyBorder="1" applyAlignment="1">
      <alignment horizontal="right" indent="1"/>
    </xf>
    <xf numFmtId="0" fontId="10" fillId="0" borderId="1" xfId="6" applyFont="1" applyBorder="1" applyAlignment="1">
      <alignment horizontal="center"/>
    </xf>
    <xf numFmtId="0" fontId="7" fillId="0" borderId="12" xfId="6" applyFont="1" applyBorder="1" applyAlignment="1">
      <alignment horizontal="left"/>
    </xf>
    <xf numFmtId="0" fontId="7" fillId="3" borderId="16" xfId="6" applyFont="1" applyFill="1" applyBorder="1" applyAlignment="1">
      <alignment horizontal="center"/>
    </xf>
    <xf numFmtId="0" fontId="7" fillId="0" borderId="1" xfId="6" applyFont="1" applyBorder="1"/>
    <xf numFmtId="0" fontId="7" fillId="0" borderId="17" xfId="6" applyFont="1" applyBorder="1"/>
    <xf numFmtId="0" fontId="7" fillId="0" borderId="12" xfId="6" applyNumberFormat="1" applyFont="1" applyBorder="1" applyAlignment="1">
      <alignment horizontal="left"/>
    </xf>
    <xf numFmtId="0" fontId="7" fillId="0" borderId="1" xfId="7" applyFont="1" applyBorder="1"/>
    <xf numFmtId="0" fontId="7" fillId="0" borderId="12" xfId="7" applyFont="1" applyBorder="1" applyAlignment="1">
      <alignment horizontal="left"/>
    </xf>
    <xf numFmtId="0" fontId="7" fillId="0" borderId="12" xfId="8" applyNumberFormat="1" applyFont="1" applyBorder="1" applyAlignment="1">
      <alignment horizontal="left"/>
    </xf>
    <xf numFmtId="0" fontId="7" fillId="0" borderId="12" xfId="8" applyFont="1" applyBorder="1" applyAlignment="1">
      <alignment horizontal="left"/>
    </xf>
    <xf numFmtId="0" fontId="7" fillId="0" borderId="0" xfId="5" applyFont="1" applyBorder="1"/>
    <xf numFmtId="164" fontId="7" fillId="3" borderId="19" xfId="2" applyNumberFormat="1" applyFont="1" applyFill="1" applyBorder="1" applyAlignment="1" applyProtection="1">
      <alignment horizontal="center" vertical="center"/>
    </xf>
    <xf numFmtId="0" fontId="7" fillId="3" borderId="11" xfId="8" applyFont="1" applyFill="1" applyBorder="1" applyAlignment="1">
      <alignment vertical="center"/>
    </xf>
    <xf numFmtId="0" fontId="0" fillId="3" borderId="16" xfId="0" applyFill="1" applyBorder="1" applyAlignment="1">
      <alignment horizontal="center" vertical="center" wrapText="1"/>
    </xf>
    <xf numFmtId="166" fontId="7" fillId="3" borderId="16" xfId="5" applyNumberFormat="1" applyFont="1" applyFill="1" applyBorder="1" applyAlignment="1" applyProtection="1">
      <alignment horizontal="center" vertical="center"/>
    </xf>
    <xf numFmtId="166" fontId="7" fillId="3" borderId="21" xfId="5" applyNumberFormat="1" applyFont="1" applyFill="1" applyBorder="1" applyAlignment="1" applyProtection="1">
      <alignment horizontal="center" vertical="center"/>
    </xf>
    <xf numFmtId="4" fontId="0" fillId="0" borderId="0" xfId="0" applyNumberFormat="1" applyBorder="1" applyAlignment="1">
      <alignment horizontal="right" indent="1"/>
    </xf>
    <xf numFmtId="0" fontId="7" fillId="3" borderId="16" xfId="7" applyFont="1" applyFill="1" applyBorder="1" applyAlignment="1">
      <alignment horizontal="center" vertical="center"/>
    </xf>
    <xf numFmtId="0" fontId="7" fillId="3" borderId="21" xfId="7" applyFont="1" applyFill="1" applyBorder="1" applyAlignment="1">
      <alignment horizontal="center" vertical="center"/>
    </xf>
    <xf numFmtId="0" fontId="7" fillId="0" borderId="0" xfId="15" applyFont="1" applyBorder="1"/>
    <xf numFmtId="0" fontId="10" fillId="0" borderId="0" xfId="15" applyFont="1" applyAlignment="1"/>
    <xf numFmtId="169" fontId="0" fillId="0" borderId="14" xfId="0" applyNumberFormat="1" applyBorder="1" applyAlignment="1">
      <alignment horizontal="right" indent="1"/>
    </xf>
    <xf numFmtId="169" fontId="0" fillId="0" borderId="6" xfId="0" applyNumberFormat="1" applyBorder="1" applyAlignment="1">
      <alignment horizontal="right" indent="1"/>
    </xf>
    <xf numFmtId="3" fontId="0" fillId="0" borderId="6" xfId="0" applyNumberFormat="1" applyFill="1" applyBorder="1" applyAlignment="1">
      <alignment horizontal="right" indent="1"/>
    </xf>
    <xf numFmtId="169" fontId="0" fillId="0" borderId="0" xfId="0" applyNumberFormat="1" applyFill="1"/>
    <xf numFmtId="3" fontId="0" fillId="0" borderId="7" xfId="0" applyNumberFormat="1" applyFill="1" applyBorder="1" applyAlignment="1">
      <alignment horizontal="right" indent="1"/>
    </xf>
    <xf numFmtId="0" fontId="7" fillId="0" borderId="0" xfId="3" applyFont="1" applyBorder="1" applyAlignment="1">
      <alignment horizontal="center"/>
    </xf>
    <xf numFmtId="0" fontId="14" fillId="0" borderId="0" xfId="6" applyFont="1"/>
    <xf numFmtId="3" fontId="11" fillId="0" borderId="0" xfId="0" applyNumberFormat="1" applyFont="1" applyBorder="1" applyAlignment="1">
      <alignment horizontal="right"/>
    </xf>
    <xf numFmtId="3" fontId="12" fillId="0" borderId="0" xfId="0" applyNumberFormat="1" applyFont="1" applyBorder="1" applyAlignment="1">
      <alignment horizontal="right"/>
    </xf>
    <xf numFmtId="169" fontId="5" fillId="0" borderId="6" xfId="0" applyNumberFormat="1" applyFont="1" applyFill="1" applyBorder="1" applyAlignment="1">
      <alignment horizontal="right" indent="1"/>
    </xf>
    <xf numFmtId="3" fontId="7" fillId="0" borderId="0" xfId="7" applyNumberFormat="1" applyFont="1"/>
    <xf numFmtId="169" fontId="0" fillId="0" borderId="7" xfId="0" applyNumberFormat="1" applyBorder="1" applyAlignment="1">
      <alignment horizontal="right" indent="1"/>
    </xf>
    <xf numFmtId="169" fontId="21" fillId="0" borderId="0" xfId="0" applyNumberFormat="1" applyFont="1" applyBorder="1" applyAlignment="1">
      <alignment horizontal="right"/>
    </xf>
    <xf numFmtId="3" fontId="0" fillId="0" borderId="4" xfId="0" applyNumberFormat="1" applyFill="1" applyBorder="1" applyAlignment="1">
      <alignment horizontal="right" indent="1"/>
    </xf>
    <xf numFmtId="3" fontId="0" fillId="0" borderId="5" xfId="0" applyNumberFormat="1" applyFill="1" applyBorder="1" applyAlignment="1">
      <alignment horizontal="right" indent="1"/>
    </xf>
    <xf numFmtId="0" fontId="7" fillId="0" borderId="12" xfId="3" applyFont="1" applyFill="1" applyBorder="1" applyAlignment="1">
      <alignment horizontal="left"/>
    </xf>
    <xf numFmtId="169" fontId="0" fillId="0" borderId="15" xfId="0" applyNumberFormat="1" applyBorder="1" applyAlignment="1">
      <alignment horizontal="right" indent="1"/>
    </xf>
    <xf numFmtId="169" fontId="12" fillId="0" borderId="0" xfId="0" applyNumberFormat="1" applyFont="1" applyFill="1" applyAlignment="1" applyProtection="1">
      <alignment horizontal="right" vertical="center"/>
    </xf>
    <xf numFmtId="0" fontId="7" fillId="0" borderId="12" xfId="14" applyFont="1" applyFill="1" applyBorder="1" applyAlignment="1">
      <alignment horizontal="left"/>
    </xf>
    <xf numFmtId="169" fontId="7" fillId="0" borderId="4" xfId="0" applyNumberFormat="1" applyFont="1" applyFill="1" applyBorder="1" applyAlignment="1">
      <alignment horizontal="right" indent="1"/>
    </xf>
    <xf numFmtId="169" fontId="7" fillId="0" borderId="5" xfId="0" applyNumberFormat="1" applyFont="1" applyFill="1" applyBorder="1" applyAlignment="1">
      <alignment horizontal="right" indent="1"/>
    </xf>
    <xf numFmtId="0" fontId="7" fillId="0" borderId="12" xfId="15" applyFont="1" applyFill="1" applyBorder="1" applyAlignment="1">
      <alignment horizontal="left"/>
    </xf>
    <xf numFmtId="0" fontId="7" fillId="0" borderId="12" xfId="6" applyFont="1" applyFill="1" applyBorder="1" applyAlignment="1">
      <alignment horizontal="left"/>
    </xf>
    <xf numFmtId="0" fontId="7" fillId="0" borderId="0" xfId="6" applyFont="1" applyAlignment="1"/>
    <xf numFmtId="169" fontId="5" fillId="0" borderId="4" xfId="0" applyNumberFormat="1" applyFont="1" applyFill="1" applyBorder="1" applyAlignment="1">
      <alignment horizontal="right" indent="1"/>
    </xf>
    <xf numFmtId="0" fontId="7" fillId="0" borderId="12" xfId="6" applyNumberFormat="1" applyFont="1" applyFill="1" applyBorder="1" applyAlignment="1">
      <alignment horizontal="left"/>
    </xf>
    <xf numFmtId="0" fontId="7" fillId="0" borderId="12" xfId="7" applyFont="1" applyFill="1" applyBorder="1" applyAlignment="1">
      <alignment horizontal="left"/>
    </xf>
    <xf numFmtId="170" fontId="0" fillId="2" borderId="0" xfId="0" applyNumberFormat="1" applyFill="1" applyBorder="1"/>
    <xf numFmtId="0" fontId="7" fillId="0" borderId="12" xfId="8" applyFont="1" applyFill="1" applyBorder="1" applyAlignment="1">
      <alignment horizontal="left"/>
    </xf>
    <xf numFmtId="169" fontId="0" fillId="0" borderId="12" xfId="0" applyNumberFormat="1" applyBorder="1" applyAlignment="1">
      <alignment horizontal="right" indent="1"/>
    </xf>
    <xf numFmtId="0" fontId="7" fillId="0" borderId="12" xfId="14" applyNumberFormat="1" applyFont="1" applyBorder="1" applyAlignment="1">
      <alignment horizontal="left"/>
    </xf>
    <xf numFmtId="1" fontId="0" fillId="0" borderId="4" xfId="0" applyNumberFormat="1" applyBorder="1" applyAlignment="1">
      <alignment horizontal="right" indent="1"/>
    </xf>
    <xf numFmtId="1" fontId="0" fillId="0" borderId="5" xfId="0" applyNumberFormat="1" applyBorder="1" applyAlignment="1">
      <alignment horizontal="right" indent="1"/>
    </xf>
    <xf numFmtId="1" fontId="0" fillId="0" borderId="4" xfId="0" applyNumberFormat="1" applyFill="1" applyBorder="1" applyAlignment="1">
      <alignment horizontal="right" indent="1"/>
    </xf>
    <xf numFmtId="1" fontId="0" fillId="0" borderId="5" xfId="0" applyNumberFormat="1" applyFill="1" applyBorder="1" applyAlignment="1">
      <alignment horizontal="right" indent="1"/>
    </xf>
    <xf numFmtId="1" fontId="0" fillId="0" borderId="6" xfId="0" applyNumberFormat="1" applyFill="1" applyBorder="1" applyAlignment="1">
      <alignment horizontal="right" indent="1"/>
    </xf>
    <xf numFmtId="1" fontId="0" fillId="0" borderId="7" xfId="0" applyNumberFormat="1" applyFill="1" applyBorder="1" applyAlignment="1">
      <alignment horizontal="right" indent="1"/>
    </xf>
    <xf numFmtId="0" fontId="7" fillId="3" borderId="3" xfId="3" applyFont="1" applyFill="1" applyBorder="1" applyAlignment="1">
      <alignment horizontal="center" vertical="center" wrapText="1"/>
    </xf>
    <xf numFmtId="169" fontId="0" fillId="0" borderId="0" xfId="0" applyNumberFormat="1" applyFill="1" applyBorder="1"/>
    <xf numFmtId="0" fontId="7" fillId="3" borderId="2" xfId="3" applyFont="1" applyFill="1" applyBorder="1" applyAlignment="1">
      <alignment horizontal="center" vertical="center" wrapText="1"/>
    </xf>
    <xf numFmtId="0" fontId="7" fillId="0" borderId="0" xfId="6" applyFont="1" applyBorder="1"/>
    <xf numFmtId="3" fontId="0" fillId="0" borderId="0" xfId="0" applyNumberFormat="1" applyFill="1" applyBorder="1" applyAlignment="1">
      <alignment horizontal="right" indent="1"/>
    </xf>
    <xf numFmtId="3" fontId="22" fillId="0" borderId="0" xfId="0" applyNumberFormat="1" applyFont="1" applyFill="1" applyBorder="1"/>
    <xf numFmtId="169" fontId="12" fillId="0" borderId="0" xfId="0" applyNumberFormat="1" applyFont="1" applyFill="1" applyAlignment="1" applyProtection="1">
      <alignment vertical="center"/>
    </xf>
    <xf numFmtId="0" fontId="28" fillId="0" borderId="0" xfId="0" applyFont="1" applyFill="1" applyBorder="1" applyAlignment="1">
      <alignment horizontal="left"/>
    </xf>
    <xf numFmtId="4" fontId="17" fillId="0" borderId="0" xfId="0" applyNumberFormat="1" applyFont="1" applyFill="1" applyBorder="1" applyAlignment="1">
      <alignment horizontal="right"/>
    </xf>
    <xf numFmtId="169" fontId="7" fillId="0" borderId="0" xfId="0" applyNumberFormat="1" applyFont="1" applyFill="1" applyBorder="1"/>
    <xf numFmtId="169" fontId="22" fillId="0" borderId="0" xfId="0" applyNumberFormat="1" applyFont="1" applyFill="1" applyBorder="1" applyAlignment="1">
      <alignment horizontal="right"/>
    </xf>
    <xf numFmtId="0" fontId="7" fillId="0" borderId="0" xfId="10" applyFont="1" applyFill="1" applyProtection="1"/>
    <xf numFmtId="0" fontId="12" fillId="0" borderId="0" xfId="0" applyNumberFormat="1" applyFont="1" applyFill="1" applyBorder="1" applyAlignment="1">
      <alignment horizontal="left" vertical="justify" wrapText="1"/>
    </xf>
    <xf numFmtId="4" fontId="0" fillId="0" borderId="0" xfId="0" applyNumberFormat="1" applyFill="1" applyBorder="1"/>
    <xf numFmtId="0" fontId="0" fillId="0" borderId="0" xfId="0" applyFill="1" applyBorder="1" applyAlignment="1">
      <alignment horizontal="right" wrapText="1"/>
    </xf>
    <xf numFmtId="169" fontId="21" fillId="0" borderId="0" xfId="0" applyNumberFormat="1" applyFont="1" applyFill="1" applyAlignment="1">
      <alignment horizontal="right"/>
    </xf>
    <xf numFmtId="0" fontId="28" fillId="0" borderId="22" xfId="0" applyFont="1" applyFill="1" applyBorder="1" applyAlignment="1">
      <alignment horizontal="left"/>
    </xf>
    <xf numFmtId="49" fontId="21" fillId="0" borderId="0" xfId="0" applyNumberFormat="1" applyFont="1" applyFill="1" applyAlignment="1">
      <alignment horizontal="left"/>
    </xf>
    <xf numFmtId="0" fontId="10" fillId="0" borderId="0" xfId="6" applyFont="1" applyFill="1" applyAlignment="1"/>
    <xf numFmtId="0" fontId="7" fillId="0" borderId="0" xfId="14" applyFont="1" applyBorder="1" applyAlignment="1"/>
    <xf numFmtId="0" fontId="7" fillId="2" borderId="12" xfId="3" applyFont="1" applyFill="1" applyBorder="1" applyAlignment="1">
      <alignment horizontal="left"/>
    </xf>
    <xf numFmtId="3" fontId="0" fillId="2" borderId="4" xfId="0" applyNumberFormat="1" applyFill="1" applyBorder="1" applyAlignment="1">
      <alignment horizontal="right" indent="1"/>
    </xf>
    <xf numFmtId="3" fontId="0" fillId="2" borderId="5" xfId="0" applyNumberFormat="1" applyFill="1" applyBorder="1" applyAlignment="1">
      <alignment horizontal="right" indent="1"/>
    </xf>
    <xf numFmtId="0" fontId="7" fillId="2" borderId="0" xfId="3" applyFont="1" applyFill="1"/>
    <xf numFmtId="0" fontId="7" fillId="2" borderId="0" xfId="3" applyFont="1" applyFill="1" applyBorder="1"/>
    <xf numFmtId="0" fontId="10" fillId="0" borderId="0" xfId="15" applyFont="1" applyFill="1" applyAlignment="1"/>
    <xf numFmtId="0" fontId="7" fillId="0" borderId="0" xfId="10" applyFont="1" applyFill="1" applyAlignment="1" applyProtection="1">
      <alignment horizontal="left"/>
    </xf>
    <xf numFmtId="0" fontId="14" fillId="0" borderId="0" xfId="10" applyFont="1" applyFill="1" applyAlignment="1" applyProtection="1">
      <alignment horizontal="left"/>
    </xf>
    <xf numFmtId="0" fontId="8" fillId="3" borderId="13" xfId="9" applyFont="1" applyFill="1" applyBorder="1" applyProtection="1"/>
    <xf numFmtId="171" fontId="8" fillId="3" borderId="6" xfId="0" applyNumberFormat="1" applyFont="1" applyFill="1" applyBorder="1" applyAlignment="1" applyProtection="1">
      <alignment horizontal="right"/>
    </xf>
    <xf numFmtId="171" fontId="8" fillId="3" borderId="7" xfId="0" applyNumberFormat="1" applyFont="1" applyFill="1" applyBorder="1" applyAlignment="1" applyProtection="1">
      <alignment horizontal="right"/>
    </xf>
    <xf numFmtId="0" fontId="8" fillId="3" borderId="13" xfId="9" applyFont="1" applyFill="1" applyBorder="1" applyAlignment="1" applyProtection="1">
      <alignment horizontal="left"/>
    </xf>
    <xf numFmtId="165" fontId="8" fillId="3" borderId="6" xfId="2" applyNumberFormat="1" applyFont="1" applyFill="1" applyBorder="1" applyAlignment="1" applyProtection="1">
      <alignment horizontal="right"/>
    </xf>
    <xf numFmtId="165" fontId="8" fillId="3" borderId="7" xfId="2" applyNumberFormat="1" applyFont="1" applyFill="1" applyBorder="1" applyAlignment="1" applyProtection="1">
      <alignment horizontal="right"/>
    </xf>
    <xf numFmtId="0" fontId="0" fillId="2" borderId="12" xfId="0" applyFill="1" applyBorder="1" applyAlignment="1">
      <alignment horizontal="left"/>
    </xf>
    <xf numFmtId="0" fontId="8" fillId="3" borderId="13" xfId="12" applyFont="1" applyFill="1" applyBorder="1"/>
    <xf numFmtId="168" fontId="8" fillId="3" borderId="6" xfId="0" applyNumberFormat="1" applyFont="1" applyFill="1" applyBorder="1" applyAlignment="1">
      <alignment horizontal="right" indent="1"/>
    </xf>
    <xf numFmtId="0" fontId="7" fillId="0" borderId="12" xfId="0" applyNumberFormat="1" applyFont="1" applyFill="1" applyBorder="1" applyAlignment="1">
      <alignment horizontal="left"/>
    </xf>
    <xf numFmtId="0" fontId="7" fillId="0" borderId="0" xfId="14" applyFont="1" applyBorder="1" applyAlignment="1">
      <alignment horizontal="left"/>
    </xf>
    <xf numFmtId="0" fontId="7" fillId="0" borderId="0" xfId="8" applyFont="1" applyAlignment="1">
      <alignment horizontal="left"/>
    </xf>
    <xf numFmtId="0" fontId="10" fillId="0" borderId="0" xfId="9" applyFont="1" applyFill="1" applyAlignment="1"/>
    <xf numFmtId="0" fontId="7" fillId="0" borderId="0" xfId="3" applyFont="1" applyAlignment="1">
      <alignment horizontal="center" vertical="center"/>
    </xf>
    <xf numFmtId="4" fontId="21" fillId="0" borderId="0" xfId="0" applyNumberFormat="1" applyFont="1"/>
    <xf numFmtId="0" fontId="7" fillId="0" borderId="0" xfId="10" applyFont="1" applyFill="1" applyBorder="1" applyAlignment="1" applyProtection="1">
      <alignment horizontal="left"/>
    </xf>
    <xf numFmtId="169" fontId="0" fillId="0" borderId="0" xfId="0" applyNumberFormat="1" applyFill="1" applyBorder="1" applyAlignment="1">
      <alignment horizontal="right" indent="1"/>
    </xf>
    <xf numFmtId="0" fontId="0" fillId="3" borderId="16" xfId="0" applyFill="1" applyBorder="1" applyAlignment="1">
      <alignment horizontal="center" vertical="center"/>
    </xf>
    <xf numFmtId="0" fontId="0" fillId="3" borderId="21" xfId="0" applyFill="1" applyBorder="1" applyAlignment="1">
      <alignment horizontal="center" vertical="center"/>
    </xf>
    <xf numFmtId="0" fontId="7" fillId="3" borderId="19" xfId="9" applyFont="1" applyFill="1" applyBorder="1" applyAlignment="1" applyProtection="1">
      <alignment horizontal="center" vertical="center"/>
    </xf>
    <xf numFmtId="0" fontId="7" fillId="3" borderId="9" xfId="9" applyNumberFormat="1" applyFont="1" applyFill="1" applyBorder="1" applyAlignment="1" applyProtection="1">
      <alignment horizontal="center" vertical="center"/>
    </xf>
    <xf numFmtId="0" fontId="7" fillId="3" borderId="9" xfId="9" applyFont="1" applyFill="1" applyBorder="1" applyAlignment="1" applyProtection="1">
      <alignment horizontal="center" vertical="center"/>
    </xf>
    <xf numFmtId="0" fontId="7" fillId="3" borderId="10" xfId="9" applyFont="1" applyFill="1" applyBorder="1" applyAlignment="1" applyProtection="1">
      <alignment horizontal="center" vertical="center"/>
    </xf>
    <xf numFmtId="0" fontId="7" fillId="3" borderId="11" xfId="14" applyFont="1" applyFill="1" applyBorder="1" applyAlignment="1">
      <alignment horizontal="center" vertical="center"/>
    </xf>
    <xf numFmtId="0" fontId="7" fillId="3" borderId="12" xfId="14" applyFont="1" applyFill="1" applyBorder="1" applyAlignment="1">
      <alignment horizontal="center" vertical="center"/>
    </xf>
    <xf numFmtId="0" fontId="7" fillId="3" borderId="13" xfId="14" applyFont="1" applyFill="1" applyBorder="1" applyAlignment="1">
      <alignment horizontal="center" vertical="center"/>
    </xf>
    <xf numFmtId="0" fontId="7" fillId="0" borderId="0" xfId="5" applyFont="1" applyBorder="1" applyAlignment="1">
      <alignment horizontal="left"/>
    </xf>
    <xf numFmtId="0" fontId="0" fillId="3" borderId="14" xfId="0" applyFill="1" applyBorder="1" applyAlignment="1">
      <alignment horizontal="center" vertical="center"/>
    </xf>
    <xf numFmtId="0" fontId="7" fillId="0" borderId="0" xfId="6" applyFont="1" applyAlignment="1">
      <alignment horizontal="left"/>
    </xf>
    <xf numFmtId="0" fontId="7" fillId="3" borderId="6" xfId="11" applyFont="1" applyFill="1" applyBorder="1" applyAlignment="1" applyProtection="1">
      <alignment horizontal="center" vertical="center"/>
    </xf>
    <xf numFmtId="0" fontId="7" fillId="3" borderId="3" xfId="11" applyFont="1" applyFill="1" applyBorder="1" applyAlignment="1" applyProtection="1">
      <alignment horizontal="center" vertical="center"/>
    </xf>
    <xf numFmtId="0" fontId="7" fillId="3" borderId="12" xfId="11" applyFont="1" applyFill="1" applyBorder="1" applyAlignment="1" applyProtection="1">
      <alignment horizontal="center" vertical="center"/>
    </xf>
    <xf numFmtId="0" fontId="7" fillId="3" borderId="4" xfId="11" applyFont="1" applyFill="1" applyBorder="1" applyAlignment="1" applyProtection="1">
      <alignment horizontal="center" vertical="center"/>
    </xf>
    <xf numFmtId="0" fontId="7" fillId="3" borderId="15" xfId="11" applyFont="1" applyFill="1" applyBorder="1" applyAlignment="1" applyProtection="1">
      <alignment horizontal="center" vertical="center"/>
    </xf>
    <xf numFmtId="1" fontId="7" fillId="0" borderId="11" xfId="2" applyNumberFormat="1" applyFont="1" applyBorder="1" applyAlignment="1" applyProtection="1">
      <alignment horizontal="left" indent="1"/>
    </xf>
    <xf numFmtId="1" fontId="7" fillId="0" borderId="12" xfId="2" applyNumberFormat="1" applyFont="1" applyBorder="1" applyAlignment="1" applyProtection="1">
      <alignment horizontal="left" indent="1"/>
    </xf>
    <xf numFmtId="1" fontId="7" fillId="0" borderId="13" xfId="2" applyNumberFormat="1" applyFont="1" applyBorder="1" applyAlignment="1" applyProtection="1">
      <alignment horizontal="left" indent="1"/>
    </xf>
    <xf numFmtId="1" fontId="7" fillId="0" borderId="2" xfId="2" applyNumberFormat="1" applyFont="1" applyBorder="1" applyAlignment="1" applyProtection="1">
      <alignment horizontal="left" indent="1"/>
    </xf>
    <xf numFmtId="1" fontId="7" fillId="0" borderId="4" xfId="2" applyNumberFormat="1" applyFont="1" applyBorder="1" applyAlignment="1" applyProtection="1">
      <alignment horizontal="left" indent="1"/>
    </xf>
    <xf numFmtId="0" fontId="10" fillId="2" borderId="0" xfId="9" applyFont="1" applyFill="1" applyBorder="1" applyAlignment="1" applyProtection="1">
      <alignment horizontal="center"/>
    </xf>
    <xf numFmtId="165" fontId="7" fillId="2" borderId="0" xfId="0" applyNumberFormat="1" applyFont="1" applyFill="1" applyBorder="1" applyAlignment="1">
      <alignment horizontal="center"/>
    </xf>
    <xf numFmtId="0" fontId="7" fillId="0" borderId="0" xfId="10" applyFont="1" applyFill="1" applyBorder="1" applyProtection="1"/>
    <xf numFmtId="0" fontId="28" fillId="0" borderId="24" xfId="0" applyFont="1" applyFill="1" applyBorder="1" applyAlignment="1">
      <alignment horizontal="left"/>
    </xf>
    <xf numFmtId="0" fontId="0" fillId="0" borderId="0" xfId="0" applyAlignment="1">
      <alignment vertical="center"/>
    </xf>
    <xf numFmtId="0" fontId="0" fillId="2" borderId="0" xfId="0" applyFill="1" applyAlignment="1">
      <alignment vertical="center"/>
    </xf>
    <xf numFmtId="0" fontId="7" fillId="3" borderId="11" xfId="11" applyFont="1" applyFill="1" applyBorder="1" applyAlignment="1" applyProtection="1">
      <alignment vertical="center"/>
    </xf>
    <xf numFmtId="0" fontId="7" fillId="2" borderId="0" xfId="11" applyFont="1" applyFill="1" applyBorder="1" applyAlignment="1" applyProtection="1">
      <alignment horizontal="center" vertical="center"/>
    </xf>
    <xf numFmtId="0" fontId="7" fillId="2" borderId="0" xfId="11" applyFont="1" applyFill="1" applyAlignment="1" applyProtection="1">
      <alignment vertical="center"/>
    </xf>
    <xf numFmtId="0" fontId="7" fillId="3" borderId="13" xfId="11" applyFont="1" applyFill="1" applyBorder="1" applyAlignment="1" applyProtection="1">
      <alignment vertical="center"/>
    </xf>
    <xf numFmtId="0" fontId="7" fillId="3" borderId="16" xfId="11" applyFont="1" applyFill="1" applyBorder="1" applyAlignment="1" applyProtection="1">
      <alignment horizontal="center" vertical="center"/>
    </xf>
    <xf numFmtId="0" fontId="7" fillId="3" borderId="21" xfId="11" applyFont="1" applyFill="1" applyBorder="1" applyAlignment="1" applyProtection="1">
      <alignment horizontal="center" vertical="center"/>
    </xf>
    <xf numFmtId="0" fontId="7" fillId="2" borderId="12" xfId="0" applyFont="1" applyFill="1" applyBorder="1" applyAlignment="1">
      <alignment horizontal="left" wrapText="1"/>
    </xf>
    <xf numFmtId="168" fontId="0" fillId="2" borderId="0" xfId="0" applyNumberFormat="1" applyFill="1" applyAlignment="1">
      <alignment vertical="center"/>
    </xf>
    <xf numFmtId="0" fontId="7" fillId="2" borderId="0" xfId="12" applyFont="1" applyFill="1" applyAlignment="1">
      <alignment vertical="center"/>
    </xf>
    <xf numFmtId="0" fontId="7" fillId="3" borderId="21" xfId="12" quotePrefix="1" applyNumberFormat="1" applyFont="1" applyFill="1" applyBorder="1" applyAlignment="1">
      <alignment horizontal="center" vertical="center"/>
    </xf>
    <xf numFmtId="0" fontId="7" fillId="3" borderId="16" xfId="12" quotePrefix="1" applyNumberFormat="1" applyFont="1" applyFill="1" applyBorder="1" applyAlignment="1">
      <alignment horizontal="center" vertical="center"/>
    </xf>
    <xf numFmtId="168" fontId="8" fillId="4" borderId="6" xfId="0" applyNumberFormat="1" applyFont="1" applyFill="1" applyBorder="1" applyAlignment="1">
      <alignment horizontal="right" indent="1"/>
    </xf>
    <xf numFmtId="0" fontId="7" fillId="0" borderId="0" xfId="14" applyFont="1" applyAlignment="1">
      <alignment vertical="center"/>
    </xf>
    <xf numFmtId="3" fontId="7" fillId="3" borderId="8" xfId="0" applyNumberFormat="1" applyFont="1" applyFill="1" applyBorder="1" applyAlignment="1">
      <alignment horizontal="center" vertical="center" wrapText="1"/>
    </xf>
    <xf numFmtId="0" fontId="7" fillId="0" borderId="0" xfId="14" applyFont="1" applyAlignment="1">
      <alignment horizontal="center" vertical="center"/>
    </xf>
    <xf numFmtId="168" fontId="0" fillId="5" borderId="4" xfId="0" applyNumberFormat="1" applyFill="1" applyBorder="1" applyAlignment="1">
      <alignment horizontal="right" indent="1"/>
    </xf>
    <xf numFmtId="169" fontId="0" fillId="5" borderId="4" xfId="0" applyNumberFormat="1" applyFill="1" applyBorder="1" applyAlignment="1">
      <alignment horizontal="right" indent="1"/>
    </xf>
    <xf numFmtId="0" fontId="5" fillId="0" borderId="12" xfId="14" applyFont="1" applyFill="1" applyBorder="1" applyAlignment="1">
      <alignment horizontal="left"/>
    </xf>
    <xf numFmtId="0" fontId="5" fillId="0" borderId="13" xfId="14" applyFont="1" applyFill="1" applyBorder="1" applyAlignment="1">
      <alignment horizontal="left"/>
    </xf>
    <xf numFmtId="0" fontId="0" fillId="0" borderId="0" xfId="0" applyFill="1" applyBorder="1"/>
    <xf numFmtId="0" fontId="9" fillId="0" borderId="0" xfId="0" applyFont="1" applyAlignment="1">
      <alignment horizontal="center"/>
    </xf>
    <xf numFmtId="0" fontId="0" fillId="3" borderId="6" xfId="0" applyFill="1" applyBorder="1" applyAlignment="1">
      <alignment horizontal="center" vertical="center" wrapText="1"/>
    </xf>
    <xf numFmtId="0" fontId="7" fillId="3" borderId="11" xfId="3" applyFont="1" applyFill="1" applyBorder="1" applyAlignment="1">
      <alignment horizontal="center" vertical="center" wrapText="1"/>
    </xf>
    <xf numFmtId="0" fontId="7" fillId="3" borderId="12" xfId="3" applyFont="1" applyFill="1" applyBorder="1" applyAlignment="1">
      <alignment horizontal="center" vertical="center" wrapText="1"/>
    </xf>
    <xf numFmtId="0" fontId="7" fillId="3" borderId="13" xfId="3" applyFont="1" applyFill="1" applyBorder="1" applyAlignment="1">
      <alignment horizontal="center" vertical="center" wrapText="1"/>
    </xf>
    <xf numFmtId="0" fontId="5" fillId="0" borderId="13" xfId="8" applyFont="1" applyBorder="1" applyAlignment="1">
      <alignment horizontal="left"/>
    </xf>
    <xf numFmtId="0" fontId="5" fillId="0" borderId="13" xfId="15" applyFont="1" applyFill="1" applyBorder="1" applyAlignment="1">
      <alignment horizontal="left"/>
    </xf>
    <xf numFmtId="0" fontId="5" fillId="0" borderId="13" xfId="16" applyFont="1" applyFill="1" applyBorder="1" applyAlignment="1">
      <alignment horizontal="left"/>
    </xf>
    <xf numFmtId="0" fontId="5" fillId="0" borderId="0" xfId="15" applyFont="1"/>
    <xf numFmtId="0" fontId="5" fillId="0" borderId="0" xfId="5" applyFont="1" applyBorder="1" applyAlignment="1">
      <alignment horizontal="left" wrapText="1"/>
    </xf>
    <xf numFmtId="0" fontId="5" fillId="0" borderId="12" xfId="16" applyFont="1" applyFill="1" applyBorder="1" applyAlignment="1">
      <alignment horizontal="left"/>
    </xf>
    <xf numFmtId="0" fontId="5" fillId="3" borderId="6" xfId="16" applyFont="1" applyFill="1" applyBorder="1" applyAlignment="1">
      <alignment horizontal="center" vertical="center"/>
    </xf>
    <xf numFmtId="0" fontId="5" fillId="3" borderId="4" xfId="16" applyFont="1" applyFill="1" applyBorder="1" applyAlignment="1">
      <alignment horizontal="center" vertical="center"/>
    </xf>
    <xf numFmtId="0" fontId="5" fillId="0" borderId="1" xfId="16" applyFont="1" applyBorder="1"/>
    <xf numFmtId="0" fontId="7" fillId="3" borderId="12" xfId="6" applyFont="1" applyFill="1" applyBorder="1" applyAlignment="1">
      <alignment horizontal="center" vertical="center"/>
    </xf>
    <xf numFmtId="0" fontId="7" fillId="3" borderId="14" xfId="6" applyFont="1" applyFill="1" applyBorder="1" applyAlignment="1">
      <alignment horizontal="center" vertical="center"/>
    </xf>
    <xf numFmtId="0" fontId="7" fillId="3" borderId="5" xfId="6" applyFont="1" applyFill="1" applyBorder="1" applyAlignment="1">
      <alignment horizontal="center" vertical="center"/>
    </xf>
    <xf numFmtId="0" fontId="7" fillId="3" borderId="4" xfId="6" applyFont="1" applyFill="1" applyBorder="1" applyAlignment="1">
      <alignment horizontal="center" vertical="center"/>
    </xf>
    <xf numFmtId="0" fontId="7" fillId="3" borderId="6" xfId="6" applyFont="1" applyFill="1" applyBorder="1" applyAlignment="1">
      <alignment horizontal="center" vertical="center"/>
    </xf>
    <xf numFmtId="0" fontId="7" fillId="3" borderId="12" xfId="7" applyFont="1" applyFill="1" applyBorder="1" applyAlignment="1">
      <alignment horizontal="center" vertical="center"/>
    </xf>
    <xf numFmtId="0" fontId="7" fillId="3" borderId="5" xfId="7" applyFont="1" applyFill="1" applyBorder="1" applyAlignment="1">
      <alignment horizontal="center" vertical="center"/>
    </xf>
    <xf numFmtId="0" fontId="5" fillId="2" borderId="12" xfId="3" applyFont="1" applyFill="1" applyBorder="1" applyAlignment="1">
      <alignment horizontal="left"/>
    </xf>
    <xf numFmtId="0" fontId="5" fillId="2" borderId="13" xfId="3" applyFont="1" applyFill="1" applyBorder="1" applyAlignment="1">
      <alignment horizontal="left"/>
    </xf>
    <xf numFmtId="0" fontId="5" fillId="0" borderId="13" xfId="3" applyFont="1" applyFill="1" applyBorder="1" applyAlignment="1">
      <alignment horizontal="left"/>
    </xf>
    <xf numFmtId="0" fontId="7" fillId="0" borderId="0" xfId="4" applyFont="1" applyAlignment="1">
      <alignment vertical="center"/>
    </xf>
    <xf numFmtId="0" fontId="5" fillId="0" borderId="13" xfId="5" applyNumberFormat="1" applyFont="1" applyBorder="1" applyAlignment="1">
      <alignment horizontal="left"/>
    </xf>
    <xf numFmtId="0" fontId="5" fillId="0" borderId="0" xfId="5" applyFont="1"/>
    <xf numFmtId="0" fontId="5" fillId="0" borderId="12" xfId="5" applyNumberFormat="1" applyFont="1" applyBorder="1" applyAlignment="1">
      <alignment horizontal="left"/>
    </xf>
    <xf numFmtId="0" fontId="5" fillId="0" borderId="12" xfId="14" applyFont="1" applyBorder="1" applyAlignment="1">
      <alignment horizontal="left"/>
    </xf>
    <xf numFmtId="0" fontId="5" fillId="0" borderId="13" xfId="6" applyFont="1" applyFill="1" applyBorder="1" applyAlignment="1">
      <alignment horizontal="left"/>
    </xf>
    <xf numFmtId="0" fontId="7" fillId="0" borderId="0" xfId="6" applyFont="1" applyAlignment="1">
      <alignment vertical="center"/>
    </xf>
    <xf numFmtId="0" fontId="7" fillId="3" borderId="16" xfId="6" applyFont="1" applyFill="1" applyBorder="1" applyAlignment="1">
      <alignment horizontal="center" vertical="center"/>
    </xf>
    <xf numFmtId="0" fontId="5" fillId="0" borderId="0" xfId="6" applyFont="1" applyAlignment="1"/>
    <xf numFmtId="0" fontId="7" fillId="3" borderId="11" xfId="6" applyFont="1" applyFill="1" applyBorder="1" applyAlignment="1">
      <alignment vertical="center"/>
    </xf>
    <xf numFmtId="0" fontId="7" fillId="3" borderId="15" xfId="6" applyFont="1" applyFill="1" applyBorder="1" applyAlignment="1">
      <alignment horizontal="center" vertical="center"/>
    </xf>
    <xf numFmtId="0" fontId="7" fillId="3" borderId="15" xfId="6" applyFont="1" applyFill="1" applyBorder="1" applyAlignment="1">
      <alignment vertical="center"/>
    </xf>
    <xf numFmtId="0" fontId="7" fillId="3" borderId="13" xfId="6" applyFont="1" applyFill="1" applyBorder="1" applyAlignment="1">
      <alignment vertical="center"/>
    </xf>
    <xf numFmtId="0" fontId="7" fillId="3" borderId="6" xfId="6" applyFont="1" applyFill="1" applyBorder="1" applyAlignment="1">
      <alignment vertical="center"/>
    </xf>
    <xf numFmtId="0" fontId="7" fillId="3" borderId="7" xfId="6" applyFont="1" applyFill="1" applyBorder="1" applyAlignment="1">
      <alignment horizontal="center" vertical="center"/>
    </xf>
    <xf numFmtId="0" fontId="7" fillId="3" borderId="18" xfId="6" applyFont="1" applyFill="1" applyBorder="1" applyAlignment="1">
      <alignment vertical="center"/>
    </xf>
    <xf numFmtId="0" fontId="5" fillId="0" borderId="13" xfId="6" applyNumberFormat="1" applyFont="1" applyFill="1" applyBorder="1" applyAlignment="1">
      <alignment horizontal="left"/>
    </xf>
    <xf numFmtId="0" fontId="7" fillId="3" borderId="21" xfId="6" applyFont="1" applyFill="1" applyBorder="1" applyAlignment="1">
      <alignment horizontal="center" vertical="center"/>
    </xf>
    <xf numFmtId="0" fontId="5" fillId="0" borderId="12" xfId="7" applyFont="1" applyFill="1" applyBorder="1" applyAlignment="1">
      <alignment horizontal="left"/>
    </xf>
    <xf numFmtId="0" fontId="5" fillId="0" borderId="13" xfId="7" applyFont="1" applyFill="1" applyBorder="1" applyAlignment="1">
      <alignment horizontal="left"/>
    </xf>
    <xf numFmtId="0" fontId="7" fillId="0" borderId="0" xfId="7" applyFont="1" applyAlignment="1">
      <alignment vertical="center"/>
    </xf>
    <xf numFmtId="0" fontId="5" fillId="0" borderId="12" xfId="7" applyFont="1" applyBorder="1" applyAlignment="1">
      <alignment horizontal="left"/>
    </xf>
    <xf numFmtId="0" fontId="5" fillId="0" borderId="13" xfId="7" applyFont="1" applyBorder="1" applyAlignment="1">
      <alignment horizontal="left"/>
    </xf>
    <xf numFmtId="0" fontId="5" fillId="0" borderId="13" xfId="8" applyFont="1" applyFill="1" applyBorder="1" applyAlignment="1">
      <alignment horizontal="left"/>
    </xf>
    <xf numFmtId="0" fontId="5" fillId="0" borderId="0" xfId="0" applyFont="1"/>
    <xf numFmtId="169" fontId="33" fillId="0" borderId="0" xfId="0" applyNumberFormat="1" applyFont="1"/>
    <xf numFmtId="0" fontId="33" fillId="0" borderId="0" xfId="0" applyFont="1"/>
    <xf numFmtId="0" fontId="5" fillId="0" borderId="12" xfId="16" applyFont="1" applyBorder="1" applyAlignment="1">
      <alignment horizontal="left"/>
    </xf>
    <xf numFmtId="3" fontId="5" fillId="0" borderId="4" xfId="0" applyNumberFormat="1" applyFont="1" applyBorder="1" applyAlignment="1">
      <alignment horizontal="right" indent="1"/>
    </xf>
    <xf numFmtId="3" fontId="5" fillId="0" borderId="5" xfId="0" applyNumberFormat="1" applyFont="1" applyBorder="1" applyAlignment="1">
      <alignment horizontal="right" indent="1"/>
    </xf>
    <xf numFmtId="3" fontId="5" fillId="0" borderId="4" xfId="0" applyNumberFormat="1" applyFont="1" applyFill="1" applyBorder="1" applyAlignment="1">
      <alignment horizontal="right" indent="1"/>
    </xf>
    <xf numFmtId="3" fontId="5" fillId="0" borderId="5" xfId="0" applyNumberFormat="1" applyFont="1" applyFill="1" applyBorder="1" applyAlignment="1">
      <alignment horizontal="right" indent="1"/>
    </xf>
    <xf numFmtId="0" fontId="5" fillId="0" borderId="0" xfId="6" applyFont="1" applyAlignment="1">
      <alignment horizontal="left"/>
    </xf>
    <xf numFmtId="0" fontId="7" fillId="3" borderId="8" xfId="5" applyFont="1" applyFill="1" applyBorder="1" applyAlignment="1">
      <alignment horizontal="center" vertical="center"/>
    </xf>
    <xf numFmtId="0" fontId="7" fillId="0" borderId="0" xfId="5" applyFont="1" applyAlignment="1">
      <alignment horizontal="center" vertical="center"/>
    </xf>
    <xf numFmtId="0" fontId="7" fillId="3" borderId="12" xfId="5" applyFont="1" applyFill="1" applyBorder="1" applyAlignment="1">
      <alignment horizontal="center" vertical="center"/>
    </xf>
    <xf numFmtId="0" fontId="7" fillId="3" borderId="0" xfId="5" applyFont="1" applyFill="1" applyBorder="1" applyAlignment="1">
      <alignment horizontal="center" vertical="center"/>
    </xf>
    <xf numFmtId="0" fontId="7" fillId="3" borderId="13" xfId="5" applyFont="1" applyFill="1" applyBorder="1" applyAlignment="1">
      <alignment horizontal="center" vertical="center"/>
    </xf>
    <xf numFmtId="0" fontId="7" fillId="0" borderId="0" xfId="5" applyFont="1" applyBorder="1" applyAlignment="1">
      <alignment horizontal="center" vertical="center"/>
    </xf>
    <xf numFmtId="0" fontId="7" fillId="2" borderId="0" xfId="10" applyFont="1" applyFill="1" applyAlignment="1" applyProtection="1"/>
    <xf numFmtId="0" fontId="0" fillId="2" borderId="0" xfId="0" applyFill="1" applyAlignment="1"/>
    <xf numFmtId="0" fontId="14" fillId="2" borderId="0" xfId="10" applyFont="1" applyFill="1" applyAlignment="1" applyProtection="1"/>
    <xf numFmtId="169" fontId="22" fillId="2" borderId="0" xfId="0" applyNumberFormat="1" applyFont="1" applyFill="1" applyAlignment="1"/>
    <xf numFmtId="0" fontId="7" fillId="2" borderId="0" xfId="10" applyFont="1" applyFill="1" applyAlignment="1"/>
    <xf numFmtId="168" fontId="0" fillId="2" borderId="0" xfId="0" applyNumberFormat="1" applyFill="1" applyAlignment="1"/>
    <xf numFmtId="3" fontId="0" fillId="0" borderId="0" xfId="0" applyNumberFormat="1" applyAlignment="1">
      <alignment horizontal="center"/>
    </xf>
    <xf numFmtId="0" fontId="5" fillId="2" borderId="13" xfId="0" applyFont="1" applyFill="1" applyBorder="1" applyAlignment="1">
      <alignment horizontal="left"/>
    </xf>
    <xf numFmtId="0" fontId="5" fillId="0" borderId="13" xfId="14" applyNumberFormat="1" applyFont="1" applyBorder="1" applyAlignment="1">
      <alignment horizontal="left"/>
    </xf>
    <xf numFmtId="0" fontId="5" fillId="0" borderId="12" xfId="3" applyFont="1" applyFill="1" applyBorder="1" applyAlignment="1">
      <alignment horizontal="left"/>
    </xf>
    <xf numFmtId="0" fontId="5" fillId="0" borderId="12" xfId="8" applyFont="1" applyFill="1" applyBorder="1" applyAlignment="1">
      <alignment horizontal="left"/>
    </xf>
    <xf numFmtId="0" fontId="9" fillId="0" borderId="0" xfId="0" applyFont="1" applyAlignment="1">
      <alignment horizontal="center"/>
    </xf>
    <xf numFmtId="49" fontId="5" fillId="0" borderId="13" xfId="0" applyNumberFormat="1" applyFont="1" applyFill="1" applyBorder="1"/>
    <xf numFmtId="0" fontId="5" fillId="0" borderId="13" xfId="0" applyNumberFormat="1" applyFont="1" applyFill="1" applyBorder="1" applyAlignment="1">
      <alignment horizontal="left"/>
    </xf>
    <xf numFmtId="0" fontId="5" fillId="0" borderId="12" xfId="15" applyFont="1" applyFill="1" applyBorder="1" applyAlignment="1">
      <alignment horizontal="left"/>
    </xf>
    <xf numFmtId="0" fontId="5" fillId="0" borderId="12" xfId="8" applyFont="1" applyBorder="1" applyAlignment="1">
      <alignment horizontal="left"/>
    </xf>
    <xf numFmtId="0" fontId="5" fillId="0" borderId="0" xfId="13" applyFont="1"/>
    <xf numFmtId="0" fontId="5" fillId="0" borderId="1" xfId="13" applyFont="1" applyBorder="1"/>
    <xf numFmtId="0" fontId="5" fillId="3" borderId="19" xfId="13" applyFont="1" applyFill="1" applyBorder="1" applyAlignment="1">
      <alignment horizontal="center" vertical="center"/>
    </xf>
    <xf numFmtId="0" fontId="5" fillId="3" borderId="9" xfId="13" applyFont="1" applyFill="1" applyBorder="1" applyAlignment="1">
      <alignment horizontal="center" vertical="center"/>
    </xf>
    <xf numFmtId="0" fontId="5" fillId="3" borderId="10" xfId="13" applyFont="1" applyFill="1" applyBorder="1" applyAlignment="1">
      <alignment horizontal="center" vertical="center"/>
    </xf>
    <xf numFmtId="1" fontId="5" fillId="0" borderId="12" xfId="13" applyNumberFormat="1" applyFont="1" applyBorder="1" applyAlignment="1">
      <alignment horizontal="left"/>
    </xf>
    <xf numFmtId="3" fontId="5" fillId="0" borderId="0" xfId="13" applyNumberFormat="1" applyFont="1"/>
    <xf numFmtId="0" fontId="5" fillId="0" borderId="12" xfId="13" applyFont="1" applyBorder="1" applyAlignment="1">
      <alignment horizontal="left"/>
    </xf>
    <xf numFmtId="0" fontId="0" fillId="0" borderId="8" xfId="13" applyFont="1" applyBorder="1"/>
    <xf numFmtId="1" fontId="5" fillId="0" borderId="8" xfId="13" applyNumberFormat="1" applyFont="1" applyBorder="1" applyAlignment="1">
      <alignment horizontal="center"/>
    </xf>
    <xf numFmtId="1" fontId="5" fillId="0" borderId="8" xfId="13" applyNumberFormat="1" applyFont="1" applyBorder="1"/>
    <xf numFmtId="0" fontId="5" fillId="0" borderId="0" xfId="13" applyFont="1" applyAlignment="1">
      <alignment horizontal="center"/>
    </xf>
    <xf numFmtId="0" fontId="5" fillId="0" borderId="0" xfId="13" applyFont="1" applyFill="1" applyBorder="1" applyAlignment="1">
      <alignment horizontal="left"/>
    </xf>
    <xf numFmtId="0" fontId="5" fillId="0" borderId="0" xfId="6" applyFont="1"/>
    <xf numFmtId="169" fontId="5" fillId="0" borderId="7" xfId="0" applyNumberFormat="1" applyFont="1" applyFill="1" applyBorder="1" applyAlignment="1">
      <alignment horizontal="right" indent="1"/>
    </xf>
    <xf numFmtId="0" fontId="5" fillId="0" borderId="0" xfId="12" applyFont="1"/>
    <xf numFmtId="166" fontId="5" fillId="0" borderId="0" xfId="12" applyNumberFormat="1" applyFont="1" applyProtection="1"/>
    <xf numFmtId="0" fontId="5" fillId="0" borderId="1" xfId="12" applyFont="1" applyBorder="1" applyAlignment="1">
      <alignment horizontal="fill"/>
    </xf>
    <xf numFmtId="166" fontId="5" fillId="0" borderId="1" xfId="12" applyNumberFormat="1" applyFont="1" applyBorder="1" applyAlignment="1" applyProtection="1">
      <alignment horizontal="fill"/>
    </xf>
    <xf numFmtId="0" fontId="5" fillId="3" borderId="14" xfId="12" applyFont="1" applyFill="1" applyBorder="1" applyAlignment="1">
      <alignment horizontal="center" vertical="center"/>
    </xf>
    <xf numFmtId="0" fontId="5" fillId="3" borderId="15" xfId="12" applyFont="1" applyFill="1" applyBorder="1" applyAlignment="1">
      <alignment horizontal="center" vertical="center"/>
    </xf>
    <xf numFmtId="0" fontId="5" fillId="3" borderId="7" xfId="0" applyFont="1" applyFill="1" applyBorder="1" applyAlignment="1">
      <alignment horizontal="center" vertical="center"/>
    </xf>
    <xf numFmtId="0" fontId="5" fillId="0" borderId="11" xfId="12" applyFont="1" applyBorder="1"/>
    <xf numFmtId="0" fontId="5" fillId="0" borderId="12" xfId="12" applyFont="1" applyBorder="1"/>
    <xf numFmtId="0" fontId="5" fillId="0" borderId="8" xfId="12" applyFont="1" applyBorder="1"/>
    <xf numFmtId="3" fontId="5" fillId="0" borderId="8" xfId="12" applyNumberFormat="1" applyFont="1" applyBorder="1"/>
    <xf numFmtId="0" fontId="8" fillId="2" borderId="0" xfId="0" applyFont="1" applyFill="1" applyAlignment="1">
      <alignment wrapText="1"/>
    </xf>
    <xf numFmtId="0" fontId="0" fillId="0" borderId="0" xfId="0" applyBorder="1"/>
    <xf numFmtId="1" fontId="5" fillId="0" borderId="4" xfId="2" applyNumberFormat="1" applyFont="1" applyBorder="1" applyAlignment="1" applyProtection="1">
      <alignment horizontal="left" indent="1"/>
    </xf>
    <xf numFmtId="169" fontId="0" fillId="0" borderId="5" xfId="0" applyNumberFormat="1" applyBorder="1" applyAlignment="1">
      <alignment horizontal="center"/>
    </xf>
    <xf numFmtId="169" fontId="0" fillId="0" borderId="12" xfId="0" applyNumberFormat="1" applyBorder="1" applyAlignment="1">
      <alignment horizontal="center"/>
    </xf>
    <xf numFmtId="169" fontId="0" fillId="0" borderId="0" xfId="0" applyNumberFormat="1" applyBorder="1" applyAlignment="1">
      <alignment horizontal="center"/>
    </xf>
    <xf numFmtId="0" fontId="0" fillId="5" borderId="0" xfId="0" applyFill="1"/>
    <xf numFmtId="0" fontId="7" fillId="5" borderId="0" xfId="3" applyFont="1" applyFill="1"/>
    <xf numFmtId="0" fontId="7" fillId="5" borderId="1" xfId="3" applyFont="1" applyFill="1" applyBorder="1"/>
    <xf numFmtId="0" fontId="7" fillId="5" borderId="12" xfId="3" applyFont="1" applyFill="1" applyBorder="1" applyAlignment="1">
      <alignment horizontal="left"/>
    </xf>
    <xf numFmtId="4" fontId="0" fillId="5" borderId="4" xfId="0" applyNumberFormat="1" applyFill="1" applyBorder="1" applyAlignment="1">
      <alignment horizontal="right" indent="1"/>
    </xf>
    <xf numFmtId="4" fontId="0" fillId="5" borderId="5" xfId="0" applyNumberFormat="1" applyFill="1" applyBorder="1" applyAlignment="1">
      <alignment horizontal="right" indent="1"/>
    </xf>
    <xf numFmtId="0" fontId="5" fillId="5" borderId="12" xfId="3" applyFont="1" applyFill="1" applyBorder="1" applyAlignment="1">
      <alignment horizontal="left"/>
    </xf>
    <xf numFmtId="0" fontId="7" fillId="5" borderId="0" xfId="5" applyNumberFormat="1" applyFont="1" applyFill="1" applyBorder="1" applyAlignment="1">
      <alignment horizontal="left"/>
    </xf>
    <xf numFmtId="0" fontId="7" fillId="5" borderId="0" xfId="3" applyFont="1" applyFill="1" applyBorder="1" applyAlignment="1">
      <alignment horizontal="left" wrapText="1"/>
    </xf>
    <xf numFmtId="0" fontId="7" fillId="5" borderId="0" xfId="5" applyFont="1" applyFill="1" applyBorder="1"/>
    <xf numFmtId="0" fontId="7" fillId="5" borderId="0" xfId="5" applyFont="1" applyFill="1" applyBorder="1" applyAlignment="1">
      <alignment horizontal="left"/>
    </xf>
    <xf numFmtId="169" fontId="0" fillId="5" borderId="5" xfId="0" applyNumberFormat="1" applyFill="1" applyBorder="1" applyAlignment="1">
      <alignment horizontal="right" indent="1"/>
    </xf>
    <xf numFmtId="168" fontId="0" fillId="5" borderId="5" xfId="0" applyNumberFormat="1" applyFill="1" applyBorder="1" applyAlignment="1">
      <alignment horizontal="right" indent="1"/>
    </xf>
    <xf numFmtId="0" fontId="5" fillId="5" borderId="13" xfId="3" applyFont="1" applyFill="1" applyBorder="1" applyAlignment="1">
      <alignment horizontal="left"/>
    </xf>
    <xf numFmtId="0" fontId="7" fillId="5" borderId="0" xfId="3" applyFont="1" applyFill="1" applyBorder="1"/>
    <xf numFmtId="0" fontId="10" fillId="5" borderId="0" xfId="3" applyFont="1" applyFill="1" applyAlignment="1"/>
    <xf numFmtId="0" fontId="7" fillId="5" borderId="0" xfId="3" applyFont="1" applyFill="1" applyAlignment="1">
      <alignment horizontal="center" vertical="center"/>
    </xf>
    <xf numFmtId="0" fontId="7" fillId="5" borderId="11" xfId="3" applyFont="1" applyFill="1" applyBorder="1" applyAlignment="1">
      <alignment horizontal="left"/>
    </xf>
    <xf numFmtId="4" fontId="0" fillId="5" borderId="2" xfId="0" applyNumberFormat="1" applyFill="1" applyBorder="1" applyAlignment="1">
      <alignment horizontal="right" indent="1"/>
    </xf>
    <xf numFmtId="4" fontId="0" fillId="5" borderId="3" xfId="0" applyNumberFormat="1" applyFill="1" applyBorder="1" applyAlignment="1">
      <alignment horizontal="right" indent="1"/>
    </xf>
    <xf numFmtId="0" fontId="5" fillId="5" borderId="0" xfId="3" applyFont="1" applyFill="1"/>
    <xf numFmtId="0" fontId="5" fillId="0" borderId="12" xfId="6" applyFont="1" applyFill="1" applyBorder="1" applyAlignment="1">
      <alignment horizontal="left"/>
    </xf>
    <xf numFmtId="169" fontId="5" fillId="0" borderId="5" xfId="0" applyNumberFormat="1" applyFont="1" applyFill="1" applyBorder="1" applyAlignment="1">
      <alignment horizontal="right" indent="1"/>
    </xf>
    <xf numFmtId="4" fontId="0" fillId="0" borderId="0" xfId="0" applyNumberFormat="1"/>
    <xf numFmtId="0" fontId="51" fillId="0" borderId="0" xfId="60" applyFont="1"/>
    <xf numFmtId="0" fontId="51" fillId="0" borderId="0" xfId="61" applyFont="1"/>
    <xf numFmtId="0" fontId="0" fillId="0" borderId="0" xfId="0" applyBorder="1"/>
    <xf numFmtId="169" fontId="5" fillId="2" borderId="6" xfId="0" applyNumberFormat="1" applyFont="1" applyFill="1" applyBorder="1" applyAlignment="1">
      <alignment horizontal="right" indent="1"/>
    </xf>
    <xf numFmtId="0" fontId="0" fillId="0" borderId="0" xfId="0" applyBorder="1"/>
    <xf numFmtId="0" fontId="0" fillId="0" borderId="0" xfId="0" applyFill="1" applyBorder="1"/>
    <xf numFmtId="0" fontId="9" fillId="0" borderId="0" xfId="0" applyFont="1" applyAlignment="1">
      <alignment horizontal="center"/>
    </xf>
    <xf numFmtId="0" fontId="5" fillId="3" borderId="6" xfId="0" applyFont="1" applyFill="1" applyBorder="1" applyAlignment="1">
      <alignment horizontal="center" vertical="center"/>
    </xf>
    <xf numFmtId="0" fontId="5" fillId="3" borderId="36" xfId="12" applyFont="1" applyFill="1" applyBorder="1" applyAlignment="1">
      <alignment horizontal="center" vertical="center"/>
    </xf>
    <xf numFmtId="0" fontId="0" fillId="0" borderId="0" xfId="0" applyBorder="1"/>
    <xf numFmtId="0" fontId="5" fillId="3" borderId="36" xfId="12" applyFont="1" applyFill="1" applyBorder="1" applyAlignment="1">
      <alignment vertical="center"/>
    </xf>
    <xf numFmtId="1" fontId="5" fillId="0" borderId="4" xfId="2" quotePrefix="1" applyNumberFormat="1" applyFont="1" applyBorder="1" applyAlignment="1" applyProtection="1">
      <alignment horizontal="left" indent="1"/>
    </xf>
    <xf numFmtId="169" fontId="12" fillId="2" borderId="0" xfId="0" applyNumberFormat="1" applyFont="1" applyFill="1" applyBorder="1" applyAlignment="1" applyProtection="1">
      <alignment vertical="center"/>
    </xf>
    <xf numFmtId="168" fontId="0" fillId="0" borderId="6" xfId="0" applyNumberFormat="1" applyFill="1" applyBorder="1" applyAlignment="1">
      <alignment horizontal="right" indent="1"/>
    </xf>
    <xf numFmtId="168" fontId="0" fillId="0" borderId="7" xfId="0" applyNumberFormat="1" applyFill="1" applyBorder="1" applyAlignment="1">
      <alignment horizontal="right" indent="1"/>
    </xf>
    <xf numFmtId="0" fontId="0" fillId="0" borderId="0" xfId="0" applyBorder="1"/>
    <xf numFmtId="0" fontId="5" fillId="2" borderId="0" xfId="12" quotePrefix="1" applyFont="1" applyFill="1"/>
    <xf numFmtId="171" fontId="7" fillId="0" borderId="2" xfId="0" applyNumberFormat="1" applyFont="1" applyFill="1" applyBorder="1" applyAlignment="1" applyProtection="1">
      <alignment horizontal="right"/>
    </xf>
    <xf numFmtId="171" fontId="7" fillId="0" borderId="4" xfId="0" applyNumberFormat="1" applyFont="1" applyFill="1" applyBorder="1" applyAlignment="1" applyProtection="1">
      <alignment horizontal="right"/>
    </xf>
    <xf numFmtId="171" fontId="7" fillId="0" borderId="6" xfId="0" applyNumberFormat="1" applyFont="1" applyFill="1" applyBorder="1" applyAlignment="1" applyProtection="1">
      <alignment horizontal="right"/>
    </xf>
    <xf numFmtId="169" fontId="12" fillId="0" borderId="0" xfId="0" applyNumberFormat="1" applyFont="1" applyFill="1"/>
    <xf numFmtId="3" fontId="8" fillId="4" borderId="6" xfId="0" applyNumberFormat="1" applyFont="1" applyFill="1" applyBorder="1" applyAlignment="1">
      <alignment horizontal="right" indent="1"/>
    </xf>
    <xf numFmtId="3" fontId="8" fillId="4" borderId="6" xfId="18" applyNumberFormat="1" applyFont="1" applyFill="1" applyBorder="1" applyAlignment="1" applyProtection="1">
      <alignment horizontal="right" indent="1"/>
    </xf>
    <xf numFmtId="3" fontId="8" fillId="4" borderId="7" xfId="18" applyNumberFormat="1" applyFont="1" applyFill="1" applyBorder="1" applyAlignment="1" applyProtection="1">
      <alignment horizontal="right" indent="1"/>
    </xf>
    <xf numFmtId="3" fontId="0" fillId="0" borderId="4" xfId="0" applyNumberFormat="1" applyFont="1" applyFill="1" applyBorder="1" applyAlignment="1">
      <alignment horizontal="right" indent="1"/>
    </xf>
    <xf numFmtId="3" fontId="34" fillId="0" borderId="4" xfId="0" applyNumberFormat="1" applyFont="1" applyFill="1" applyBorder="1" applyAlignment="1">
      <alignment horizontal="right" indent="1"/>
    </xf>
    <xf numFmtId="3" fontId="0" fillId="0" borderId="2" xfId="0" applyNumberFormat="1" applyFont="1" applyFill="1" applyBorder="1" applyAlignment="1">
      <alignment horizontal="right" indent="1"/>
    </xf>
    <xf numFmtId="165" fontId="5" fillId="0" borderId="2" xfId="19" applyNumberFormat="1" applyFont="1" applyFill="1" applyBorder="1" applyAlignment="1" applyProtection="1">
      <alignment horizontal="right" indent="1"/>
    </xf>
    <xf numFmtId="165" fontId="5" fillId="0" borderId="3" xfId="19" applyNumberFormat="1" applyFont="1" applyFill="1" applyBorder="1" applyAlignment="1" applyProtection="1">
      <alignment horizontal="right" indent="1"/>
    </xf>
    <xf numFmtId="165" fontId="5" fillId="0" borderId="4" xfId="19" applyNumberFormat="1" applyFont="1" applyFill="1" applyBorder="1" applyAlignment="1" applyProtection="1">
      <alignment horizontal="right" indent="1"/>
    </xf>
    <xf numFmtId="165" fontId="5" fillId="0" borderId="5" xfId="19" applyNumberFormat="1" applyFont="1" applyFill="1" applyBorder="1" applyAlignment="1" applyProtection="1">
      <alignment horizontal="right" indent="1"/>
    </xf>
    <xf numFmtId="165" fontId="34" fillId="0" borderId="4" xfId="17" applyNumberFormat="1" applyFont="1" applyFill="1" applyBorder="1" applyAlignment="1">
      <alignment horizontal="right" indent="1"/>
    </xf>
    <xf numFmtId="165" fontId="34" fillId="0" borderId="5" xfId="17" applyNumberFormat="1" applyFont="1" applyFill="1" applyBorder="1" applyAlignment="1">
      <alignment horizontal="right" indent="1"/>
    </xf>
    <xf numFmtId="3" fontId="33" fillId="0" borderId="4" xfId="0" applyNumberFormat="1" applyFont="1" applyFill="1" applyBorder="1" applyAlignment="1">
      <alignment horizontal="right" indent="1"/>
    </xf>
    <xf numFmtId="0" fontId="14" fillId="0" borderId="0" xfId="0" applyFont="1" applyAlignment="1">
      <alignment vertical="center"/>
    </xf>
    <xf numFmtId="0" fontId="53" fillId="0" borderId="0" xfId="0" applyFont="1" applyAlignment="1">
      <alignment vertical="center"/>
    </xf>
    <xf numFmtId="0" fontId="52" fillId="0" borderId="0" xfId="0" applyFont="1"/>
    <xf numFmtId="0" fontId="54" fillId="37" borderId="0" xfId="0" applyFont="1" applyFill="1" applyAlignment="1">
      <alignment horizontal="right" vertical="center"/>
    </xf>
    <xf numFmtId="0" fontId="5" fillId="0" borderId="0" xfId="12" applyFont="1" applyBorder="1"/>
    <xf numFmtId="169" fontId="7" fillId="0" borderId="7" xfId="0" applyNumberFormat="1" applyFont="1" applyFill="1" applyBorder="1" applyAlignment="1">
      <alignment horizontal="right" indent="1"/>
    </xf>
    <xf numFmtId="169" fontId="7" fillId="0" borderId="0" xfId="14" applyNumberFormat="1" applyFont="1" applyBorder="1"/>
    <xf numFmtId="169" fontId="7" fillId="0" borderId="6" xfId="0" applyNumberFormat="1" applyFont="1" applyFill="1" applyBorder="1" applyAlignment="1">
      <alignment horizontal="right" indent="1"/>
    </xf>
    <xf numFmtId="169" fontId="7" fillId="0" borderId="0" xfId="15" applyNumberFormat="1" applyFont="1"/>
    <xf numFmtId="3" fontId="7" fillId="0" borderId="0" xfId="3" applyNumberFormat="1" applyFont="1"/>
    <xf numFmtId="0" fontId="7" fillId="0" borderId="0" xfId="3" applyFont="1" applyFill="1" applyBorder="1" applyAlignment="1">
      <alignment horizontal="left" wrapText="1"/>
    </xf>
    <xf numFmtId="4" fontId="0" fillId="0" borderId="6" xfId="0" applyNumberFormat="1" applyFill="1" applyBorder="1" applyAlignment="1">
      <alignment horizontal="right" indent="1"/>
    </xf>
    <xf numFmtId="4" fontId="0" fillId="0" borderId="7" xfId="0" applyNumberFormat="1" applyFill="1" applyBorder="1" applyAlignment="1">
      <alignment horizontal="right" indent="1"/>
    </xf>
    <xf numFmtId="4" fontId="5" fillId="0" borderId="6" xfId="0" applyNumberFormat="1" applyFont="1" applyFill="1" applyBorder="1" applyAlignment="1">
      <alignment horizontal="right" indent="1"/>
    </xf>
    <xf numFmtId="0" fontId="5" fillId="0" borderId="0" xfId="7" applyFont="1"/>
    <xf numFmtId="0" fontId="3" fillId="0" borderId="0" xfId="66"/>
    <xf numFmtId="0" fontId="0" fillId="2" borderId="0" xfId="0" applyFill="1" applyBorder="1"/>
    <xf numFmtId="0" fontId="0" fillId="0" borderId="0" xfId="0" applyBorder="1"/>
    <xf numFmtId="0" fontId="0" fillId="0" borderId="0" xfId="0" applyBorder="1"/>
    <xf numFmtId="171" fontId="5" fillId="2" borderId="5" xfId="0" applyNumberFormat="1" applyFont="1" applyFill="1" applyBorder="1" applyAlignment="1" applyProtection="1">
      <alignment horizontal="right"/>
    </xf>
    <xf numFmtId="169" fontId="57" fillId="2" borderId="4" xfId="0" applyNumberFormat="1" applyFont="1" applyFill="1" applyBorder="1" applyAlignment="1">
      <alignment horizontal="right" indent="1"/>
    </xf>
    <xf numFmtId="49" fontId="5" fillId="0" borderId="0" xfId="0" applyNumberFormat="1" applyFont="1" applyAlignment="1"/>
    <xf numFmtId="0" fontId="5" fillId="0" borderId="0" xfId="14" applyFont="1"/>
    <xf numFmtId="0" fontId="5" fillId="0" borderId="13" xfId="5" applyNumberFormat="1" applyFont="1" applyFill="1" applyBorder="1" applyAlignment="1">
      <alignment horizontal="left"/>
    </xf>
    <xf numFmtId="0" fontId="0" fillId="2" borderId="0" xfId="0" applyFill="1" applyBorder="1"/>
    <xf numFmtId="0" fontId="9" fillId="2" borderId="0" xfId="0" applyFont="1" applyFill="1" applyAlignment="1">
      <alignment horizontal="center"/>
    </xf>
    <xf numFmtId="49" fontId="7" fillId="0" borderId="0" xfId="0" applyNumberFormat="1" applyFont="1" applyAlignment="1">
      <alignment horizontal="left"/>
    </xf>
    <xf numFmtId="49" fontId="5" fillId="0" borderId="0" xfId="0" applyNumberFormat="1" applyFont="1" applyAlignment="1">
      <alignment horizontal="left"/>
    </xf>
    <xf numFmtId="0" fontId="7" fillId="2" borderId="0" xfId="10" applyFont="1" applyFill="1" applyBorder="1" applyAlignment="1" applyProtection="1">
      <alignment horizontal="fill"/>
    </xf>
    <xf numFmtId="0" fontId="0" fillId="2" borderId="0" xfId="0" applyFill="1" applyBorder="1"/>
    <xf numFmtId="0" fontId="7" fillId="2" borderId="0" xfId="0" applyFont="1" applyFill="1" applyAlignment="1"/>
    <xf numFmtId="0" fontId="5" fillId="2" borderId="12" xfId="0" applyFont="1" applyFill="1" applyBorder="1" applyAlignment="1">
      <alignment horizontal="left"/>
    </xf>
    <xf numFmtId="0" fontId="30" fillId="2" borderId="27" xfId="0" applyFont="1" applyFill="1" applyBorder="1"/>
    <xf numFmtId="0" fontId="5" fillId="0" borderId="0" xfId="0" applyNumberFormat="1" applyFont="1"/>
    <xf numFmtId="0" fontId="5" fillId="3" borderId="16" xfId="11" applyFont="1" applyFill="1" applyBorder="1" applyAlignment="1" applyProtection="1">
      <alignment horizontal="center" vertical="center"/>
    </xf>
    <xf numFmtId="0" fontId="2" fillId="0" borderId="0" xfId="72"/>
    <xf numFmtId="0" fontId="61" fillId="0" borderId="0" xfId="74" applyAlignment="1" applyProtection="1"/>
    <xf numFmtId="169" fontId="0" fillId="0" borderId="2" xfId="0" applyNumberFormat="1" applyFill="1" applyBorder="1" applyAlignment="1">
      <alignment horizontal="right" indent="1"/>
    </xf>
    <xf numFmtId="169" fontId="0" fillId="0" borderId="2" xfId="0" applyNumberFormat="1" applyBorder="1" applyAlignment="1">
      <alignment horizontal="right" indent="1"/>
    </xf>
    <xf numFmtId="169" fontId="0" fillId="0" borderId="3" xfId="0" applyNumberFormat="1" applyBorder="1" applyAlignment="1">
      <alignment horizontal="right" indent="1"/>
    </xf>
    <xf numFmtId="0" fontId="7" fillId="0" borderId="0" xfId="5" applyFont="1" applyAlignment="1"/>
    <xf numFmtId="0" fontId="5" fillId="0" borderId="0" xfId="5" applyFont="1" applyAlignment="1"/>
    <xf numFmtId="0" fontId="0" fillId="0" borderId="0" xfId="0" applyAlignment="1"/>
    <xf numFmtId="0" fontId="0" fillId="0" borderId="0" xfId="0" applyNumberFormat="1" applyAlignment="1">
      <alignment horizontal="left"/>
    </xf>
    <xf numFmtId="0" fontId="7" fillId="2" borderId="0" xfId="10" quotePrefix="1" applyFont="1" applyFill="1" applyProtection="1"/>
    <xf numFmtId="168" fontId="0" fillId="2" borderId="3" xfId="0" applyNumberFormat="1" applyFill="1" applyBorder="1" applyAlignment="1">
      <alignment horizontal="right" indent="1"/>
    </xf>
    <xf numFmtId="168" fontId="0" fillId="2" borderId="5" xfId="0" applyNumberFormat="1" applyFill="1" applyBorder="1" applyAlignment="1">
      <alignment horizontal="right" indent="1"/>
    </xf>
    <xf numFmtId="168" fontId="8" fillId="3" borderId="7" xfId="0" applyNumberFormat="1" applyFont="1" applyFill="1" applyBorder="1" applyAlignment="1">
      <alignment horizontal="right" indent="1"/>
    </xf>
    <xf numFmtId="0" fontId="5" fillId="0" borderId="0" xfId="19" applyFont="1"/>
    <xf numFmtId="0" fontId="0" fillId="0" borderId="0" xfId="0"/>
    <xf numFmtId="0" fontId="7" fillId="0" borderId="11" xfId="14" applyFont="1" applyBorder="1" applyAlignment="1">
      <alignment horizontal="left"/>
    </xf>
    <xf numFmtId="0" fontId="0" fillId="0" borderId="0" xfId="0"/>
    <xf numFmtId="0" fontId="7" fillId="0" borderId="0" xfId="14" applyFont="1" applyBorder="1" applyAlignment="1">
      <alignment horizontal="left"/>
    </xf>
    <xf numFmtId="0" fontId="7" fillId="0" borderId="11" xfId="8" applyFont="1" applyBorder="1" applyAlignment="1">
      <alignment horizontal="left"/>
    </xf>
    <xf numFmtId="49" fontId="5" fillId="0" borderId="0" xfId="0" applyNumberFormat="1" applyFont="1"/>
    <xf numFmtId="0" fontId="7" fillId="0" borderId="11" xfId="15" applyFont="1" applyFill="1" applyBorder="1" applyAlignment="1">
      <alignment horizontal="left"/>
    </xf>
    <xf numFmtId="169" fontId="21" fillId="5" borderId="0" xfId="0" applyNumberFormat="1" applyFont="1" applyFill="1" applyAlignment="1">
      <alignment horizontal="right"/>
    </xf>
    <xf numFmtId="0" fontId="7" fillId="5" borderId="0" xfId="14" applyFont="1" applyFill="1"/>
    <xf numFmtId="168" fontId="7" fillId="5" borderId="0" xfId="3" applyNumberFormat="1" applyFont="1" applyFill="1" applyBorder="1" applyAlignment="1">
      <alignment horizontal="left" wrapText="1"/>
    </xf>
    <xf numFmtId="0" fontId="5" fillId="0" borderId="12" xfId="13" applyNumberFormat="1" applyFont="1" applyBorder="1" applyAlignment="1">
      <alignment horizontal="left"/>
    </xf>
    <xf numFmtId="0" fontId="47" fillId="0" borderId="0" xfId="26" applyFont="1" applyFill="1"/>
    <xf numFmtId="0" fontId="0" fillId="0" borderId="0" xfId="0"/>
    <xf numFmtId="0" fontId="0" fillId="0" borderId="0" xfId="0" applyBorder="1"/>
    <xf numFmtId="0" fontId="7" fillId="5" borderId="0" xfId="5" applyFont="1" applyFill="1" applyBorder="1" applyAlignment="1">
      <alignment horizontal="left"/>
    </xf>
    <xf numFmtId="169" fontId="62" fillId="0" borderId="4" xfId="0" applyNumberFormat="1" applyFont="1" applyFill="1" applyBorder="1" applyAlignment="1">
      <alignment horizontal="right" indent="1"/>
    </xf>
    <xf numFmtId="169" fontId="62" fillId="5" borderId="4" xfId="0" applyNumberFormat="1" applyFont="1" applyFill="1" applyBorder="1" applyAlignment="1">
      <alignment horizontal="right" indent="1"/>
    </xf>
    <xf numFmtId="169" fontId="62" fillId="0" borderId="5" xfId="0" applyNumberFormat="1" applyFont="1" applyFill="1" applyBorder="1" applyAlignment="1">
      <alignment horizontal="right" indent="1"/>
    </xf>
    <xf numFmtId="0" fontId="5" fillId="2" borderId="12" xfId="0" applyFont="1" applyFill="1" applyBorder="1" applyAlignment="1">
      <alignment horizontal="left" wrapText="1"/>
    </xf>
    <xf numFmtId="169" fontId="5" fillId="0" borderId="2" xfId="0" applyNumberFormat="1" applyFont="1" applyFill="1" applyBorder="1" applyAlignment="1">
      <alignment horizontal="right" indent="1"/>
    </xf>
    <xf numFmtId="169" fontId="5" fillId="5" borderId="4" xfId="0" applyNumberFormat="1" applyFont="1" applyFill="1" applyBorder="1" applyAlignment="1">
      <alignment horizontal="right" indent="1"/>
    </xf>
    <xf numFmtId="169" fontId="7" fillId="2" borderId="0" xfId="10" applyNumberFormat="1" applyFont="1" applyFill="1"/>
    <xf numFmtId="169" fontId="5" fillId="0" borderId="3" xfId="0" applyNumberFormat="1" applyFont="1" applyFill="1" applyBorder="1" applyAlignment="1">
      <alignment horizontal="right" indent="1"/>
    </xf>
    <xf numFmtId="0" fontId="5" fillId="0" borderId="0" xfId="4" applyFont="1"/>
    <xf numFmtId="3" fontId="5" fillId="0" borderId="6" xfId="0" applyNumberFormat="1" applyFont="1" applyFill="1" applyBorder="1" applyAlignment="1">
      <alignment horizontal="right" indent="1"/>
    </xf>
    <xf numFmtId="0" fontId="5" fillId="0" borderId="0" xfId="3" applyFont="1"/>
    <xf numFmtId="0" fontId="5" fillId="0" borderId="0" xfId="5" applyFont="1" applyBorder="1"/>
    <xf numFmtId="0" fontId="5" fillId="5" borderId="0" xfId="5" applyFont="1" applyFill="1" applyBorder="1"/>
    <xf numFmtId="0" fontId="5" fillId="0" borderId="0" xfId="5" applyFont="1" applyBorder="1" applyAlignment="1"/>
    <xf numFmtId="0" fontId="7" fillId="0" borderId="0" xfId="5" applyFont="1" applyBorder="1" applyAlignment="1"/>
    <xf numFmtId="0" fontId="14" fillId="0" borderId="0" xfId="0" applyFont="1" applyAlignment="1">
      <alignment vertical="center"/>
    </xf>
    <xf numFmtId="164" fontId="9" fillId="0" borderId="0" xfId="2" applyNumberFormat="1" applyFont="1" applyAlignment="1" applyProtection="1">
      <alignment horizontal="center"/>
    </xf>
    <xf numFmtId="164" fontId="10" fillId="0" borderId="0" xfId="2" applyNumberFormat="1" applyFont="1" applyFill="1" applyAlignment="1" applyProtection="1">
      <alignment horizontal="center" vertical="center"/>
    </xf>
    <xf numFmtId="165" fontId="7" fillId="2" borderId="8" xfId="2" applyNumberFormat="1" applyFont="1" applyFill="1" applyBorder="1" applyAlignment="1" applyProtection="1">
      <alignment horizontal="left"/>
    </xf>
    <xf numFmtId="164" fontId="5" fillId="0" borderId="0" xfId="2" quotePrefix="1" applyNumberFormat="1" applyFont="1" applyAlignment="1" applyProtection="1">
      <alignment horizontal="left"/>
    </xf>
    <xf numFmtId="164" fontId="7" fillId="0" borderId="0" xfId="2" quotePrefix="1" applyNumberFormat="1" applyFont="1" applyAlignment="1" applyProtection="1">
      <alignment horizontal="left"/>
    </xf>
    <xf numFmtId="164" fontId="14" fillId="0" borderId="0" xfId="2" quotePrefix="1" applyFont="1" applyAlignment="1">
      <alignment horizontal="left"/>
    </xf>
    <xf numFmtId="164" fontId="9" fillId="2" borderId="0" xfId="2" applyNumberFormat="1" applyFont="1" applyFill="1" applyAlignment="1" applyProtection="1">
      <alignment horizontal="center"/>
      <protection locked="0"/>
    </xf>
    <xf numFmtId="0" fontId="0" fillId="3" borderId="20" xfId="0" applyFill="1" applyBorder="1" applyAlignment="1">
      <alignment horizontal="center" vertical="center"/>
    </xf>
    <xf numFmtId="0" fontId="0" fillId="3" borderId="25" xfId="0" applyFill="1" applyBorder="1" applyAlignment="1">
      <alignment horizontal="center" vertical="center"/>
    </xf>
    <xf numFmtId="0" fontId="10" fillId="0" borderId="0" xfId="0" applyFont="1" applyFill="1" applyAlignment="1">
      <alignment horizontal="center" vertical="center"/>
    </xf>
    <xf numFmtId="165" fontId="7" fillId="3" borderId="20" xfId="2" applyNumberFormat="1" applyFont="1" applyFill="1" applyBorder="1" applyAlignment="1" applyProtection="1">
      <alignment horizontal="center" vertical="center"/>
    </xf>
    <xf numFmtId="165" fontId="7" fillId="3" borderId="26" xfId="2" applyNumberFormat="1" applyFont="1" applyFill="1" applyBorder="1" applyAlignment="1" applyProtection="1">
      <alignment horizontal="center" vertical="center"/>
    </xf>
    <xf numFmtId="165" fontId="7" fillId="3" borderId="11" xfId="2" applyNumberFormat="1" applyFont="1" applyFill="1" applyBorder="1" applyAlignment="1" applyProtection="1">
      <alignment horizontal="center" vertical="center"/>
    </xf>
    <xf numFmtId="165" fontId="7" fillId="3" borderId="13" xfId="2" applyNumberFormat="1" applyFont="1" applyFill="1" applyBorder="1" applyAlignment="1" applyProtection="1">
      <alignment horizontal="center" vertical="center"/>
    </xf>
    <xf numFmtId="164" fontId="9" fillId="2" borderId="0" xfId="2" applyNumberFormat="1" applyFont="1" applyFill="1" applyAlignment="1" applyProtection="1">
      <alignment horizontal="center"/>
    </xf>
    <xf numFmtId="0" fontId="10" fillId="0" borderId="0" xfId="9" applyFont="1" applyFill="1" applyAlignment="1" applyProtection="1">
      <alignment horizontal="center" vertical="center"/>
    </xf>
    <xf numFmtId="0" fontId="7" fillId="2" borderId="0" xfId="0" applyFont="1" applyFill="1" applyAlignment="1">
      <alignment wrapText="1"/>
    </xf>
    <xf numFmtId="0" fontId="25" fillId="2" borderId="0" xfId="0" applyFont="1" applyFill="1" applyAlignment="1">
      <alignment wrapText="1"/>
    </xf>
    <xf numFmtId="0" fontId="7" fillId="2" borderId="8" xfId="9" applyFont="1" applyFill="1" applyBorder="1" applyAlignment="1" applyProtection="1">
      <alignment horizontal="left"/>
    </xf>
    <xf numFmtId="0" fontId="10" fillId="2" borderId="1" xfId="9" applyFont="1" applyFill="1" applyBorder="1" applyAlignment="1">
      <alignment horizontal="center"/>
    </xf>
    <xf numFmtId="0" fontId="10" fillId="0" borderId="0" xfId="9" applyFont="1" applyFill="1" applyAlignment="1">
      <alignment horizontal="center" vertical="center"/>
    </xf>
    <xf numFmtId="0" fontId="9" fillId="0" borderId="0" xfId="0" applyFont="1" applyFill="1" applyAlignment="1">
      <alignment horizontal="center"/>
    </xf>
    <xf numFmtId="0" fontId="10" fillId="0" borderId="0" xfId="10" applyFont="1" applyFill="1" applyAlignment="1" applyProtection="1">
      <alignment horizontal="center"/>
    </xf>
    <xf numFmtId="0" fontId="10" fillId="2" borderId="0" xfId="10" applyFont="1" applyFill="1" applyAlignment="1" applyProtection="1">
      <alignment horizontal="center"/>
    </xf>
    <xf numFmtId="0" fontId="7" fillId="3" borderId="15" xfId="10" applyFont="1" applyFill="1" applyBorder="1" applyAlignment="1" applyProtection="1">
      <alignment horizontal="center" vertical="center" wrapText="1"/>
    </xf>
    <xf numFmtId="0" fontId="7" fillId="3" borderId="4" xfId="10" applyFont="1" applyFill="1" applyBorder="1" applyAlignment="1" applyProtection="1">
      <alignment horizontal="center" vertical="center" wrapText="1"/>
    </xf>
    <xf numFmtId="0" fontId="7" fillId="3" borderId="6" xfId="10" applyFont="1" applyFill="1" applyBorder="1" applyAlignment="1" applyProtection="1">
      <alignment horizontal="center" vertical="center" wrapText="1"/>
    </xf>
    <xf numFmtId="0" fontId="7" fillId="3" borderId="20" xfId="10" applyFont="1" applyFill="1" applyBorder="1" applyAlignment="1" applyProtection="1">
      <alignment horizontal="center" vertical="center"/>
    </xf>
    <xf numFmtId="0" fontId="7" fillId="3" borderId="25" xfId="10" applyFont="1" applyFill="1" applyBorder="1" applyAlignment="1" applyProtection="1">
      <alignment horizontal="center" vertical="center"/>
    </xf>
    <xf numFmtId="0" fontId="7" fillId="3" borderId="26" xfId="10" applyFont="1" applyFill="1" applyBorder="1" applyAlignment="1" applyProtection="1">
      <alignment horizontal="center" vertical="center"/>
    </xf>
    <xf numFmtId="0" fontId="7" fillId="3" borderId="15" xfId="10" applyFont="1" applyFill="1" applyBorder="1" applyAlignment="1" applyProtection="1">
      <alignment horizontal="center" vertical="center"/>
    </xf>
    <xf numFmtId="0" fontId="7" fillId="3" borderId="4" xfId="10" applyFont="1" applyFill="1" applyBorder="1" applyAlignment="1" applyProtection="1">
      <alignment horizontal="center" vertical="center"/>
    </xf>
    <xf numFmtId="0" fontId="7" fillId="3" borderId="6" xfId="10" applyFont="1" applyFill="1" applyBorder="1" applyAlignment="1" applyProtection="1">
      <alignment horizontal="center" vertical="center"/>
    </xf>
    <xf numFmtId="0" fontId="5" fillId="3" borderId="11" xfId="10" applyFont="1" applyFill="1" applyBorder="1" applyAlignment="1" applyProtection="1">
      <alignment horizontal="center" vertical="center"/>
    </xf>
    <xf numFmtId="0" fontId="7" fillId="3" borderId="12" xfId="10" applyFont="1" applyFill="1" applyBorder="1" applyAlignment="1" applyProtection="1">
      <alignment horizontal="center" vertical="center"/>
    </xf>
    <xf numFmtId="0" fontId="7" fillId="3" borderId="13" xfId="10" applyFont="1" applyFill="1" applyBorder="1" applyAlignment="1" applyProtection="1">
      <alignment horizontal="center" vertical="center"/>
    </xf>
    <xf numFmtId="0" fontId="7" fillId="3" borderId="2" xfId="10" applyFont="1" applyFill="1" applyBorder="1" applyAlignment="1" applyProtection="1">
      <alignment horizontal="center" vertical="center"/>
    </xf>
    <xf numFmtId="0" fontId="29" fillId="0" borderId="0" xfId="0" applyFont="1" applyFill="1" applyBorder="1" applyAlignment="1">
      <alignment horizontal="left"/>
    </xf>
    <xf numFmtId="0" fontId="0" fillId="0" borderId="0" xfId="0" applyFill="1" applyBorder="1"/>
    <xf numFmtId="3" fontId="7" fillId="3" borderId="2" xfId="0" applyNumberFormat="1" applyFont="1" applyFill="1" applyBorder="1" applyAlignment="1">
      <alignment horizontal="center" vertical="center" wrapText="1"/>
    </xf>
    <xf numFmtId="3" fontId="7" fillId="3" borderId="4"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3" fontId="7" fillId="3" borderId="3" xfId="0"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3" fontId="7" fillId="3" borderId="7" xfId="0" applyNumberFormat="1" applyFont="1" applyFill="1" applyBorder="1" applyAlignment="1">
      <alignment horizontal="center" vertical="center" wrapText="1"/>
    </xf>
    <xf numFmtId="0" fontId="7" fillId="3" borderId="14" xfId="10" applyFont="1" applyFill="1" applyBorder="1" applyAlignment="1" applyProtection="1">
      <alignment horizontal="center" vertical="center" wrapText="1"/>
    </xf>
    <xf numFmtId="0" fontId="7" fillId="3" borderId="5" xfId="10" applyFont="1" applyFill="1" applyBorder="1" applyAlignment="1" applyProtection="1">
      <alignment horizontal="center" vertical="center" wrapText="1"/>
    </xf>
    <xf numFmtId="0" fontId="7" fillId="3" borderId="7" xfId="10" applyFont="1" applyFill="1" applyBorder="1" applyAlignment="1" applyProtection="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27" fillId="0" borderId="0" xfId="0" applyFont="1" applyFill="1" applyBorder="1" applyAlignment="1">
      <alignment horizontal="left"/>
    </xf>
    <xf numFmtId="0" fontId="28" fillId="0" borderId="0" xfId="0" applyFont="1" applyFill="1" applyBorder="1" applyAlignment="1">
      <alignment horizontal="left"/>
    </xf>
    <xf numFmtId="0" fontId="0" fillId="2" borderId="0" xfId="0" applyFill="1" applyAlignment="1">
      <alignment horizontal="left"/>
    </xf>
    <xf numFmtId="0" fontId="0" fillId="0" borderId="0" xfId="0" applyFont="1" applyFill="1" applyBorder="1" applyAlignment="1" applyProtection="1"/>
    <xf numFmtId="0" fontId="7" fillId="2" borderId="0" xfId="9" applyFont="1" applyFill="1" applyBorder="1" applyAlignment="1" applyProtection="1">
      <alignment horizontal="left"/>
    </xf>
    <xf numFmtId="0" fontId="5" fillId="2" borderId="0" xfId="0" applyFont="1" applyFill="1" applyAlignment="1">
      <alignment horizontal="left"/>
    </xf>
    <xf numFmtId="169" fontId="12" fillId="3" borderId="3" xfId="0" applyNumberFormat="1" applyFont="1" applyFill="1" applyBorder="1" applyAlignment="1" applyProtection="1">
      <alignment horizontal="center" vertical="center" wrapText="1"/>
    </xf>
    <xf numFmtId="169" fontId="12" fillId="3" borderId="5" xfId="0" applyNumberFormat="1" applyFont="1" applyFill="1" applyBorder="1" applyAlignment="1" applyProtection="1">
      <alignment horizontal="center" vertical="center" wrapText="1"/>
    </xf>
    <xf numFmtId="169" fontId="12" fillId="3" borderId="7" xfId="0" applyNumberFormat="1" applyFont="1" applyFill="1" applyBorder="1" applyAlignment="1" applyProtection="1">
      <alignment horizontal="center" vertical="center" wrapText="1"/>
    </xf>
    <xf numFmtId="169" fontId="7" fillId="3" borderId="3" xfId="0" applyNumberFormat="1" applyFont="1" applyFill="1" applyBorder="1" applyAlignment="1" applyProtection="1">
      <alignment horizontal="center" vertical="center" wrapText="1"/>
    </xf>
    <xf numFmtId="169" fontId="7" fillId="3" borderId="5" xfId="0" applyNumberFormat="1" applyFont="1" applyFill="1" applyBorder="1" applyAlignment="1" applyProtection="1">
      <alignment horizontal="center" vertical="center" wrapText="1"/>
    </xf>
    <xf numFmtId="169" fontId="7" fillId="3" borderId="7" xfId="0" applyNumberFormat="1" applyFont="1" applyFill="1" applyBorder="1" applyAlignment="1" applyProtection="1">
      <alignment horizontal="center" vertical="center" wrapText="1"/>
    </xf>
    <xf numFmtId="0" fontId="7" fillId="2" borderId="0" xfId="10" applyFont="1" applyFill="1" applyAlignment="1" applyProtection="1">
      <alignment horizontal="left"/>
    </xf>
    <xf numFmtId="0" fontId="14" fillId="2" borderId="0" xfId="10" applyFont="1" applyFill="1" applyAlignment="1" applyProtection="1">
      <alignment horizontal="left"/>
    </xf>
    <xf numFmtId="0" fontId="7" fillId="2" borderId="8" xfId="10" applyFont="1" applyFill="1" applyBorder="1" applyAlignment="1" applyProtection="1">
      <alignment horizontal="left"/>
    </xf>
    <xf numFmtId="0" fontId="9" fillId="2" borderId="0" xfId="0" applyFont="1" applyFill="1" applyAlignment="1">
      <alignment horizontal="center"/>
    </xf>
    <xf numFmtId="0" fontId="10" fillId="2" borderId="0" xfId="11" applyFont="1" applyFill="1" applyAlignment="1">
      <alignment horizontal="center"/>
    </xf>
    <xf numFmtId="0" fontId="7" fillId="3" borderId="28" xfId="11" applyFont="1" applyFill="1" applyBorder="1" applyAlignment="1" applyProtection="1">
      <alignment horizontal="center" vertical="center"/>
    </xf>
    <xf numFmtId="0" fontId="7" fillId="3" borderId="30" xfId="11" applyFont="1" applyFill="1" applyBorder="1" applyAlignment="1" applyProtection="1">
      <alignment horizontal="center" vertical="center"/>
    </xf>
    <xf numFmtId="0" fontId="7" fillId="3" borderId="20" xfId="11" applyFont="1" applyFill="1" applyBorder="1" applyAlignment="1" applyProtection="1">
      <alignment horizontal="center" vertical="center"/>
    </xf>
    <xf numFmtId="0" fontId="7" fillId="3" borderId="25" xfId="11" applyFont="1" applyFill="1" applyBorder="1" applyAlignment="1" applyProtection="1">
      <alignment horizontal="center" vertical="center"/>
    </xf>
    <xf numFmtId="0" fontId="7" fillId="3" borderId="26" xfId="11" applyFont="1" applyFill="1" applyBorder="1" applyAlignment="1" applyProtection="1">
      <alignment horizontal="center" vertical="center"/>
    </xf>
    <xf numFmtId="0" fontId="10" fillId="2" borderId="0" xfId="11" applyFont="1" applyFill="1" applyAlignment="1" applyProtection="1">
      <alignment horizontal="center"/>
    </xf>
    <xf numFmtId="0" fontId="7" fillId="3" borderId="29" xfId="11" applyFont="1" applyFill="1" applyBorder="1" applyAlignment="1" applyProtection="1">
      <alignment horizontal="center" vertical="center"/>
    </xf>
    <xf numFmtId="0" fontId="10" fillId="2" borderId="0" xfId="11" applyFont="1" applyFill="1" applyBorder="1" applyAlignment="1" applyProtection="1">
      <alignment horizontal="center"/>
    </xf>
    <xf numFmtId="169" fontId="5" fillId="2" borderId="0" xfId="0" applyNumberFormat="1" applyFont="1" applyFill="1" applyAlignment="1"/>
    <xf numFmtId="169" fontId="7" fillId="2" borderId="0" xfId="0" applyNumberFormat="1" applyFont="1" applyFill="1" applyAlignment="1"/>
    <xf numFmtId="0" fontId="7" fillId="3" borderId="11" xfId="11" applyFont="1" applyFill="1" applyBorder="1" applyAlignment="1" applyProtection="1">
      <alignment horizontal="center" vertical="center"/>
    </xf>
    <xf numFmtId="0" fontId="7" fillId="3" borderId="13" xfId="11" applyFont="1" applyFill="1" applyBorder="1" applyAlignment="1" applyProtection="1">
      <alignment horizontal="center" vertical="center"/>
    </xf>
    <xf numFmtId="0" fontId="7" fillId="3" borderId="2" xfId="11" applyFont="1" applyFill="1" applyBorder="1" applyAlignment="1" applyProtection="1">
      <alignment horizontal="center" vertical="center"/>
    </xf>
    <xf numFmtId="0" fontId="7" fillId="3" borderId="6" xfId="11" applyFont="1" applyFill="1" applyBorder="1" applyAlignment="1" applyProtection="1">
      <alignment horizontal="center" vertical="center"/>
    </xf>
    <xf numFmtId="0" fontId="7" fillId="3" borderId="3" xfId="11" applyFont="1" applyFill="1" applyBorder="1" applyAlignment="1" applyProtection="1">
      <alignment horizontal="center" vertical="center"/>
    </xf>
    <xf numFmtId="0" fontId="7" fillId="3" borderId="8" xfId="11" applyFont="1" applyFill="1" applyBorder="1" applyAlignment="1" applyProtection="1">
      <alignment horizontal="center" vertical="center"/>
    </xf>
    <xf numFmtId="0" fontId="7" fillId="3" borderId="23" xfId="11" applyFont="1" applyFill="1" applyBorder="1" applyAlignment="1" applyProtection="1">
      <alignment horizontal="center" vertical="center"/>
    </xf>
    <xf numFmtId="0" fontId="7" fillId="3" borderId="17" xfId="11" applyFont="1" applyFill="1" applyBorder="1" applyAlignment="1" applyProtection="1">
      <alignment horizontal="center" vertical="center"/>
    </xf>
    <xf numFmtId="0" fontId="7" fillId="3" borderId="31" xfId="11" applyFont="1" applyFill="1" applyBorder="1" applyAlignment="1" applyProtection="1">
      <alignment horizontal="center" vertical="center"/>
    </xf>
    <xf numFmtId="0" fontId="7" fillId="3" borderId="12" xfId="11" applyFont="1" applyFill="1" applyBorder="1" applyAlignment="1" applyProtection="1">
      <alignment horizontal="center" vertical="center"/>
    </xf>
    <xf numFmtId="0" fontId="7" fillId="3" borderId="4" xfId="11" applyFont="1" applyFill="1" applyBorder="1" applyAlignment="1" applyProtection="1">
      <alignment horizontal="center" vertical="center"/>
    </xf>
    <xf numFmtId="0" fontId="7" fillId="3" borderId="2" xfId="11" applyFont="1" applyFill="1" applyBorder="1" applyAlignment="1" applyProtection="1">
      <alignment horizontal="center" vertical="center" wrapText="1"/>
    </xf>
    <xf numFmtId="0" fontId="7" fillId="3" borderId="4" xfId="11" applyFont="1" applyFill="1" applyBorder="1" applyAlignment="1" applyProtection="1">
      <alignment horizontal="center" vertical="center" wrapText="1"/>
    </xf>
    <xf numFmtId="0" fontId="7" fillId="3" borderId="6" xfId="11" applyFont="1" applyFill="1" applyBorder="1" applyAlignment="1" applyProtection="1">
      <alignment horizontal="center" vertical="center" wrapText="1"/>
    </xf>
    <xf numFmtId="0" fontId="7" fillId="3" borderId="15" xfId="11" applyFont="1" applyFill="1" applyBorder="1" applyAlignment="1" applyProtection="1">
      <alignment horizontal="center" vertical="center"/>
    </xf>
    <xf numFmtId="0" fontId="7" fillId="3" borderId="3" xfId="11" applyFont="1" applyFill="1" applyBorder="1" applyAlignment="1" applyProtection="1">
      <alignment horizontal="center" vertical="center" wrapText="1"/>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0" fillId="2" borderId="0" xfId="0" applyFill="1" applyBorder="1"/>
    <xf numFmtId="0" fontId="9" fillId="2" borderId="0" xfId="0" applyFont="1" applyFill="1" applyBorder="1" applyAlignment="1">
      <alignment horizontal="center"/>
    </xf>
    <xf numFmtId="0" fontId="10" fillId="2" borderId="0" xfId="12" applyFont="1" applyFill="1" applyBorder="1" applyAlignment="1">
      <alignment horizontal="center"/>
    </xf>
    <xf numFmtId="0" fontId="7" fillId="3" borderId="32" xfId="12" applyFont="1" applyFill="1" applyBorder="1" applyAlignment="1">
      <alignment horizontal="center" vertical="center"/>
    </xf>
    <xf numFmtId="0" fontId="7" fillId="3" borderId="33" xfId="12" applyFont="1" applyFill="1" applyBorder="1" applyAlignment="1">
      <alignment horizontal="center" vertical="center"/>
    </xf>
    <xf numFmtId="0" fontId="7" fillId="3" borderId="34" xfId="12" applyFont="1" applyFill="1" applyBorder="1" applyAlignment="1">
      <alignment horizontal="center" vertical="center"/>
    </xf>
    <xf numFmtId="0" fontId="7" fillId="3" borderId="11" xfId="12" applyFont="1" applyFill="1" applyBorder="1" applyAlignment="1">
      <alignment horizontal="center" vertical="center"/>
    </xf>
    <xf numFmtId="0" fontId="7" fillId="3" borderId="13" xfId="12" applyFont="1" applyFill="1" applyBorder="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9" fillId="0" borderId="0" xfId="0" applyFont="1" applyAlignment="1">
      <alignment horizontal="center"/>
    </xf>
    <xf numFmtId="0" fontId="10" fillId="0" borderId="0" xfId="12" applyFont="1" applyAlignment="1">
      <alignment horizontal="center"/>
    </xf>
    <xf numFmtId="0" fontId="5" fillId="3" borderId="20" xfId="12" applyFont="1" applyFill="1" applyBorder="1" applyAlignment="1">
      <alignment horizontal="center" vertical="center"/>
    </xf>
    <xf numFmtId="0" fontId="5" fillId="3" borderId="25" xfId="12" applyFont="1" applyFill="1" applyBorder="1" applyAlignment="1">
      <alignment horizontal="center" vertical="center"/>
    </xf>
    <xf numFmtId="0" fontId="5" fillId="3" borderId="26" xfId="12" applyFont="1" applyFill="1" applyBorder="1" applyAlignment="1">
      <alignment horizontal="center" vertical="center"/>
    </xf>
    <xf numFmtId="0" fontId="5" fillId="3" borderId="2" xfId="12" applyFont="1" applyFill="1" applyBorder="1" applyAlignment="1">
      <alignment horizontal="center" vertical="center" wrapText="1"/>
    </xf>
    <xf numFmtId="0" fontId="5" fillId="3" borderId="4" xfId="12" applyFont="1" applyFill="1" applyBorder="1" applyAlignment="1">
      <alignment horizontal="center" vertical="center" wrapText="1"/>
    </xf>
    <xf numFmtId="0" fontId="5" fillId="3" borderId="6" xfId="12" applyFont="1" applyFill="1" applyBorder="1" applyAlignment="1">
      <alignment horizontal="center" vertical="center" wrapText="1"/>
    </xf>
    <xf numFmtId="0" fontId="5" fillId="3" borderId="3" xfId="12" applyFont="1" applyFill="1" applyBorder="1" applyAlignment="1">
      <alignment horizontal="center" vertical="center"/>
    </xf>
    <xf numFmtId="0" fontId="5" fillId="3" borderId="8" xfId="12" applyFont="1" applyFill="1" applyBorder="1" applyAlignment="1">
      <alignment horizontal="center" vertical="center"/>
    </xf>
    <xf numFmtId="0" fontId="5" fillId="3" borderId="23" xfId="12" applyFont="1" applyFill="1" applyBorder="1" applyAlignment="1">
      <alignment horizontal="center" vertical="center"/>
    </xf>
    <xf numFmtId="0" fontId="5" fillId="3" borderId="17" xfId="12" applyFont="1" applyFill="1" applyBorder="1" applyAlignment="1">
      <alignment horizontal="center" vertical="center"/>
    </xf>
    <xf numFmtId="0" fontId="5" fillId="3" borderId="11" xfId="12" applyFont="1" applyFill="1" applyBorder="1" applyAlignment="1">
      <alignment horizontal="center" vertical="center"/>
    </xf>
    <xf numFmtId="0" fontId="5" fillId="3" borderId="12" xfId="12" applyFont="1" applyFill="1" applyBorder="1" applyAlignment="1">
      <alignment horizontal="center" vertical="center"/>
    </xf>
    <xf numFmtId="0" fontId="5" fillId="3" borderId="13" xfId="12" applyFont="1" applyFill="1" applyBorder="1" applyAlignment="1">
      <alignment horizontal="center" vertical="center"/>
    </xf>
    <xf numFmtId="0" fontId="5" fillId="3" borderId="1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6" xfId="12" applyFont="1" applyFill="1" applyBorder="1" applyAlignment="1">
      <alignment horizontal="center" vertical="center"/>
    </xf>
    <xf numFmtId="0" fontId="5" fillId="3" borderId="37" xfId="12" applyFont="1" applyFill="1" applyBorder="1" applyAlignment="1">
      <alignment horizontal="center" vertical="center"/>
    </xf>
    <xf numFmtId="9" fontId="5" fillId="3" borderId="15" xfId="12" applyNumberFormat="1" applyFont="1" applyFill="1" applyBorder="1" applyAlignment="1">
      <alignment horizontal="center" vertical="center"/>
    </xf>
    <xf numFmtId="9" fontId="5" fillId="3" borderId="6" xfId="12" applyNumberFormat="1" applyFont="1" applyFill="1" applyBorder="1" applyAlignment="1">
      <alignment horizontal="center" vertical="center"/>
    </xf>
    <xf numFmtId="0" fontId="10" fillId="0" borderId="0" xfId="13" applyFont="1" applyFill="1" applyAlignment="1">
      <alignment horizontal="center"/>
    </xf>
    <xf numFmtId="0" fontId="10" fillId="0" borderId="0" xfId="13" applyFont="1" applyAlignment="1">
      <alignment horizontal="center"/>
    </xf>
    <xf numFmtId="0" fontId="5" fillId="0" borderId="0" xfId="19" applyFont="1"/>
    <xf numFmtId="0" fontId="5" fillId="0" borderId="0" xfId="5" applyFont="1" applyBorder="1" applyAlignment="1">
      <alignment horizontal="left" vertical="center" wrapText="1"/>
    </xf>
    <xf numFmtId="0" fontId="14" fillId="0" borderId="0" xfId="5" applyFont="1" applyBorder="1" applyAlignment="1">
      <alignment horizontal="left" vertical="center" wrapText="1"/>
    </xf>
    <xf numFmtId="0" fontId="14" fillId="0" borderId="0" xfId="0" applyFont="1" applyAlignment="1">
      <alignment horizontal="left"/>
    </xf>
    <xf numFmtId="0" fontId="7" fillId="3" borderId="3" xfId="14" applyFont="1" applyFill="1" applyBorder="1" applyAlignment="1">
      <alignment horizontal="center" vertical="center" wrapText="1"/>
    </xf>
    <xf numFmtId="0" fontId="7" fillId="3" borderId="8" xfId="14" applyFont="1" applyFill="1" applyBorder="1" applyAlignment="1">
      <alignment horizontal="center" vertical="center" wrapText="1"/>
    </xf>
    <xf numFmtId="0" fontId="7" fillId="3" borderId="5" xfId="14" applyFont="1" applyFill="1" applyBorder="1" applyAlignment="1">
      <alignment horizontal="center" vertical="center" wrapText="1"/>
    </xf>
    <xf numFmtId="0" fontId="7" fillId="3" borderId="0" xfId="14" applyFont="1" applyFill="1" applyBorder="1" applyAlignment="1">
      <alignment horizontal="center" vertical="center" wrapText="1"/>
    </xf>
    <xf numFmtId="0" fontId="7" fillId="3" borderId="23" xfId="14" applyFont="1" applyFill="1" applyBorder="1" applyAlignment="1">
      <alignment horizontal="center" vertical="center" wrapText="1"/>
    </xf>
    <xf numFmtId="0" fontId="7" fillId="3" borderId="17" xfId="14" applyFont="1" applyFill="1" applyBorder="1" applyAlignment="1">
      <alignment horizontal="center" vertical="center" wrapText="1"/>
    </xf>
    <xf numFmtId="0" fontId="7" fillId="3" borderId="14" xfId="14" applyFont="1" applyFill="1" applyBorder="1" applyAlignment="1">
      <alignment horizontal="center" vertical="center"/>
    </xf>
    <xf numFmtId="0" fontId="7" fillId="3" borderId="18" xfId="14" applyFont="1" applyFill="1" applyBorder="1" applyAlignment="1">
      <alignment horizontal="center" vertical="center"/>
    </xf>
    <xf numFmtId="0" fontId="7" fillId="3" borderId="23" xfId="14" applyFont="1" applyFill="1" applyBorder="1" applyAlignment="1">
      <alignment horizontal="center" vertical="center"/>
    </xf>
    <xf numFmtId="0" fontId="7" fillId="3" borderId="31" xfId="14" applyFont="1" applyFill="1" applyBorder="1" applyAlignment="1">
      <alignment horizontal="center" vertical="center"/>
    </xf>
    <xf numFmtId="169" fontId="0" fillId="0" borderId="7" xfId="0" applyNumberFormat="1" applyFill="1" applyBorder="1" applyAlignment="1">
      <alignment horizontal="center"/>
    </xf>
    <xf numFmtId="169" fontId="0" fillId="0" borderId="13" xfId="0" applyNumberFormat="1" applyFill="1" applyBorder="1" applyAlignment="1">
      <alignment horizontal="center"/>
    </xf>
    <xf numFmtId="169" fontId="5" fillId="0" borderId="7" xfId="0" applyNumberFormat="1" applyFont="1" applyFill="1" applyBorder="1" applyAlignment="1">
      <alignment horizontal="center"/>
    </xf>
    <xf numFmtId="169" fontId="5" fillId="0" borderId="13" xfId="0" applyNumberFormat="1" applyFont="1" applyFill="1" applyBorder="1" applyAlignment="1">
      <alignment horizontal="center"/>
    </xf>
    <xf numFmtId="0" fontId="7" fillId="3" borderId="20" xfId="14"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69" fontId="0" fillId="0" borderId="5" xfId="0" applyNumberFormat="1" applyBorder="1" applyAlignment="1">
      <alignment horizontal="center"/>
    </xf>
    <xf numFmtId="169" fontId="0" fillId="0" borderId="0" xfId="0" applyNumberFormat="1" applyBorder="1" applyAlignment="1">
      <alignment horizontal="center"/>
    </xf>
    <xf numFmtId="169" fontId="0" fillId="0" borderId="1" xfId="0" applyNumberFormat="1" applyFill="1" applyBorder="1" applyAlignment="1">
      <alignment horizontal="center"/>
    </xf>
    <xf numFmtId="169" fontId="0" fillId="0" borderId="12" xfId="0" applyNumberFormat="1" applyBorder="1" applyAlignment="1">
      <alignment horizontal="center"/>
    </xf>
    <xf numFmtId="169" fontId="0" fillId="0" borderId="5" xfId="0" applyNumberFormat="1" applyFill="1" applyBorder="1" applyAlignment="1">
      <alignment horizontal="center"/>
    </xf>
    <xf numFmtId="169" fontId="0" fillId="0" borderId="12" xfId="0" applyNumberFormat="1" applyFill="1" applyBorder="1" applyAlignment="1">
      <alignment horizontal="center"/>
    </xf>
    <xf numFmtId="0" fontId="10" fillId="0" borderId="0" xfId="14" applyFont="1" applyBorder="1" applyAlignment="1">
      <alignment horizontal="center"/>
    </xf>
    <xf numFmtId="0" fontId="10" fillId="0" borderId="0" xfId="14" applyFont="1" applyAlignment="1">
      <alignment horizontal="center"/>
    </xf>
    <xf numFmtId="0" fontId="7" fillId="3" borderId="11" xfId="14" applyFont="1" applyFill="1" applyBorder="1" applyAlignment="1">
      <alignment horizontal="center" vertical="center" wrapText="1"/>
    </xf>
    <xf numFmtId="0" fontId="7" fillId="3" borderId="12" xfId="14" applyFont="1" applyFill="1" applyBorder="1" applyAlignment="1">
      <alignment horizontal="center" vertical="center" wrapText="1"/>
    </xf>
    <xf numFmtId="0" fontId="7" fillId="3" borderId="14" xfId="14" applyFont="1" applyFill="1" applyBorder="1" applyAlignment="1">
      <alignment horizontal="center" vertical="center" wrapText="1"/>
    </xf>
    <xf numFmtId="0" fontId="7" fillId="3" borderId="18" xfId="14" applyFont="1" applyFill="1" applyBorder="1" applyAlignment="1">
      <alignment horizontal="center" vertical="center" wrapText="1"/>
    </xf>
    <xf numFmtId="0" fontId="7" fillId="3" borderId="31" xfId="14" applyFont="1" applyFill="1" applyBorder="1" applyAlignment="1">
      <alignment horizontal="center" vertical="center" wrapText="1"/>
    </xf>
    <xf numFmtId="0" fontId="5" fillId="0" borderId="0" xfId="0" applyFont="1" applyAlignment="1">
      <alignment horizontal="left"/>
    </xf>
    <xf numFmtId="169" fontId="0" fillId="0" borderId="0" xfId="0" applyNumberFormat="1" applyFill="1" applyBorder="1" applyAlignment="1">
      <alignment horizontal="center"/>
    </xf>
    <xf numFmtId="0" fontId="0" fillId="0" borderId="0" xfId="0"/>
    <xf numFmtId="49" fontId="5" fillId="0" borderId="0" xfId="0" applyNumberFormat="1" applyFont="1" applyAlignment="1">
      <alignment horizontal="left" wrapText="1"/>
    </xf>
    <xf numFmtId="0" fontId="7" fillId="0" borderId="0" xfId="5" applyFont="1" applyAlignment="1">
      <alignment horizontal="left"/>
    </xf>
    <xf numFmtId="0" fontId="7" fillId="3" borderId="3" xfId="14" applyFont="1" applyFill="1" applyBorder="1" applyAlignment="1">
      <alignment horizontal="center" vertical="center"/>
    </xf>
    <xf numFmtId="0" fontId="7" fillId="3" borderId="11" xfId="14" applyFont="1" applyFill="1" applyBorder="1" applyAlignment="1">
      <alignment horizontal="center" vertical="center"/>
    </xf>
    <xf numFmtId="0" fontId="7" fillId="3" borderId="5" xfId="14" applyFont="1" applyFill="1" applyBorder="1" applyAlignment="1">
      <alignment horizontal="center" vertical="center"/>
    </xf>
    <xf numFmtId="0" fontId="7" fillId="3" borderId="12" xfId="14" applyFont="1" applyFill="1" applyBorder="1" applyAlignment="1">
      <alignment horizontal="center" vertical="center"/>
    </xf>
    <xf numFmtId="0" fontId="7" fillId="3" borderId="13" xfId="14" applyFont="1" applyFill="1" applyBorder="1" applyAlignment="1">
      <alignment horizontal="center" vertical="center"/>
    </xf>
    <xf numFmtId="0" fontId="7" fillId="3" borderId="15" xfId="14" applyFont="1" applyFill="1" applyBorder="1" applyAlignment="1">
      <alignment horizontal="center" vertical="center" wrapText="1"/>
    </xf>
    <xf numFmtId="0" fontId="7" fillId="3" borderId="4" xfId="14" applyFont="1" applyFill="1" applyBorder="1" applyAlignment="1">
      <alignment horizontal="center" vertical="center" wrapText="1"/>
    </xf>
    <xf numFmtId="0" fontId="7" fillId="3" borderId="6" xfId="14" applyFont="1" applyFill="1" applyBorder="1" applyAlignment="1">
      <alignment horizontal="center" vertical="center" wrapText="1"/>
    </xf>
    <xf numFmtId="0" fontId="7" fillId="3" borderId="7" xfId="14" applyFont="1" applyFill="1" applyBorder="1" applyAlignment="1">
      <alignment horizontal="center" vertical="center" wrapText="1"/>
    </xf>
    <xf numFmtId="0" fontId="7" fillId="3" borderId="8" xfId="14" applyFont="1" applyFill="1" applyBorder="1" applyAlignment="1">
      <alignment horizontal="center" vertical="center"/>
    </xf>
    <xf numFmtId="0" fontId="7" fillId="3" borderId="25" xfId="14" applyFont="1" applyFill="1" applyBorder="1" applyAlignment="1">
      <alignment horizontal="center" vertical="center"/>
    </xf>
    <xf numFmtId="49" fontId="10" fillId="0" borderId="0" xfId="0" applyNumberFormat="1" applyFont="1" applyBorder="1" applyAlignment="1">
      <alignment horizontal="center" vertical="center" wrapText="1"/>
    </xf>
    <xf numFmtId="49" fontId="7" fillId="3" borderId="12" xfId="0" applyNumberFormat="1" applyFont="1" applyFill="1" applyBorder="1" applyAlignment="1">
      <alignment horizontal="center" vertical="center"/>
    </xf>
    <xf numFmtId="49" fontId="7" fillId="3" borderId="13" xfId="0" applyNumberFormat="1" applyFont="1" applyFill="1" applyBorder="1" applyAlignment="1">
      <alignment horizontal="center" vertical="center"/>
    </xf>
    <xf numFmtId="3" fontId="10" fillId="0" borderId="0" xfId="0" applyNumberFormat="1" applyFont="1" applyBorder="1" applyAlignment="1">
      <alignment horizontal="center" vertical="center" wrapText="1"/>
    </xf>
    <xf numFmtId="49" fontId="7" fillId="3" borderId="14"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3" borderId="7" xfId="0" applyNumberFormat="1" applyFont="1" applyFill="1" applyBorder="1" applyAlignment="1">
      <alignment horizontal="center" vertical="center" wrapText="1"/>
    </xf>
    <xf numFmtId="3" fontId="7" fillId="3" borderId="20" xfId="0" applyNumberFormat="1" applyFont="1" applyFill="1" applyBorder="1" applyAlignment="1">
      <alignment horizontal="center" vertical="center" wrapText="1"/>
    </xf>
    <xf numFmtId="3" fontId="7" fillId="3" borderId="25" xfId="0" applyNumberFormat="1" applyFont="1" applyFill="1" applyBorder="1" applyAlignment="1">
      <alignment horizontal="center" vertical="center" wrapText="1"/>
    </xf>
    <xf numFmtId="49" fontId="7" fillId="3" borderId="15"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0" fontId="5" fillId="0" borderId="0" xfId="5" applyFont="1" applyBorder="1" applyAlignment="1">
      <alignment horizontal="left" wrapText="1"/>
    </xf>
    <xf numFmtId="49" fontId="5" fillId="0" borderId="0" xfId="0" applyNumberFormat="1" applyFont="1" applyAlignment="1">
      <alignment horizontal="left"/>
    </xf>
    <xf numFmtId="0" fontId="7" fillId="3" borderId="4" xfId="4" applyFont="1" applyFill="1" applyBorder="1" applyAlignment="1">
      <alignment horizontal="center" vertical="center" wrapText="1"/>
    </xf>
    <xf numFmtId="0" fontId="7" fillId="3" borderId="14" xfId="4" applyFont="1" applyFill="1" applyBorder="1" applyAlignment="1">
      <alignment horizontal="center" vertical="center" wrapText="1"/>
    </xf>
    <xf numFmtId="0" fontId="7" fillId="3" borderId="25" xfId="8" applyFont="1" applyFill="1" applyBorder="1" applyAlignment="1">
      <alignment horizontal="center" vertical="center"/>
    </xf>
    <xf numFmtId="0" fontId="7" fillId="3" borderId="12" xfId="8" applyFont="1" applyFill="1" applyBorder="1" applyAlignment="1">
      <alignment horizontal="center" vertical="center"/>
    </xf>
    <xf numFmtId="0" fontId="7" fillId="3" borderId="13" xfId="8" applyFont="1" applyFill="1" applyBorder="1" applyAlignment="1">
      <alignment horizontal="center" vertical="center"/>
    </xf>
    <xf numFmtId="0" fontId="7" fillId="3" borderId="4" xfId="8" applyFont="1" applyFill="1" applyBorder="1" applyAlignment="1">
      <alignment horizontal="center" vertical="center"/>
    </xf>
    <xf numFmtId="0" fontId="7" fillId="3" borderId="6" xfId="8" applyFont="1" applyFill="1" applyBorder="1" applyAlignment="1">
      <alignment horizontal="center" vertical="center"/>
    </xf>
    <xf numFmtId="0" fontId="7" fillId="3" borderId="4" xfId="8" applyFont="1" applyFill="1" applyBorder="1" applyAlignment="1">
      <alignment horizontal="center" vertical="center" wrapText="1"/>
    </xf>
    <xf numFmtId="0" fontId="7" fillId="3" borderId="6" xfId="8" applyFont="1" applyFill="1" applyBorder="1" applyAlignment="1">
      <alignment horizontal="center" vertical="center" wrapText="1"/>
    </xf>
    <xf numFmtId="0" fontId="7" fillId="3" borderId="14" xfId="15" applyFont="1" applyFill="1" applyBorder="1" applyAlignment="1">
      <alignment horizontal="center" vertical="center"/>
    </xf>
    <xf numFmtId="0" fontId="7" fillId="3" borderId="18" xfId="15" applyFont="1" applyFill="1" applyBorder="1" applyAlignment="1">
      <alignment horizontal="center" vertical="center"/>
    </xf>
    <xf numFmtId="0" fontId="5" fillId="0" borderId="0" xfId="15" applyFont="1" applyAlignment="1">
      <alignment horizontal="left"/>
    </xf>
    <xf numFmtId="0" fontId="7" fillId="0" borderId="0" xfId="15" applyFont="1" applyAlignment="1">
      <alignment horizontal="left"/>
    </xf>
    <xf numFmtId="0" fontId="7" fillId="3" borderId="3" xfId="15" applyFont="1" applyFill="1" applyBorder="1" applyAlignment="1">
      <alignment horizontal="center" vertical="center" wrapText="1"/>
    </xf>
    <xf numFmtId="0" fontId="7" fillId="3" borderId="8" xfId="15" applyFont="1" applyFill="1" applyBorder="1" applyAlignment="1">
      <alignment horizontal="center" vertical="center" wrapText="1"/>
    </xf>
    <xf numFmtId="0" fontId="7" fillId="3" borderId="23" xfId="15" applyFont="1" applyFill="1" applyBorder="1" applyAlignment="1">
      <alignment horizontal="center" vertical="center" wrapText="1"/>
    </xf>
    <xf numFmtId="0" fontId="7" fillId="3" borderId="17" xfId="15" applyFont="1" applyFill="1" applyBorder="1" applyAlignment="1">
      <alignment horizontal="center" vertical="center" wrapText="1"/>
    </xf>
    <xf numFmtId="0" fontId="7" fillId="3" borderId="38" xfId="15" applyFont="1" applyFill="1" applyBorder="1" applyAlignment="1">
      <alignment horizontal="center" vertical="center"/>
    </xf>
    <xf numFmtId="0" fontId="7" fillId="3" borderId="11" xfId="15" applyFont="1" applyFill="1" applyBorder="1" applyAlignment="1">
      <alignment horizontal="center" vertical="center"/>
    </xf>
    <xf numFmtId="0" fontId="7" fillId="3" borderId="12" xfId="15" applyFont="1" applyFill="1" applyBorder="1" applyAlignment="1">
      <alignment horizontal="center" vertical="center"/>
    </xf>
    <xf numFmtId="0" fontId="7" fillId="3" borderId="13" xfId="15" applyFont="1" applyFill="1" applyBorder="1" applyAlignment="1">
      <alignment horizontal="center" vertical="center"/>
    </xf>
    <xf numFmtId="0" fontId="7" fillId="3" borderId="11" xfId="15" applyFont="1" applyFill="1" applyBorder="1" applyAlignment="1">
      <alignment horizontal="center" vertical="center" wrapText="1"/>
    </xf>
    <xf numFmtId="0" fontId="7" fillId="3" borderId="31" xfId="15" applyFont="1" applyFill="1" applyBorder="1" applyAlignment="1">
      <alignment horizontal="center" vertical="center" wrapText="1"/>
    </xf>
    <xf numFmtId="0" fontId="5" fillId="0" borderId="0" xfId="7" applyFont="1" applyAlignment="1">
      <alignment horizontal="left"/>
    </xf>
    <xf numFmtId="0" fontId="7" fillId="0" borderId="0" xfId="7" applyFont="1" applyAlignment="1">
      <alignment horizontal="left"/>
    </xf>
    <xf numFmtId="0" fontId="10" fillId="0" borderId="0" xfId="15" applyFont="1" applyFill="1" applyAlignment="1">
      <alignment horizontal="center"/>
    </xf>
    <xf numFmtId="0" fontId="10" fillId="0" borderId="0" xfId="15" applyFont="1" applyAlignment="1">
      <alignment horizontal="center"/>
    </xf>
    <xf numFmtId="169" fontId="0" fillId="0" borderId="14" xfId="0" applyNumberFormat="1" applyBorder="1" applyAlignment="1">
      <alignment horizontal="center"/>
    </xf>
    <xf numFmtId="169" fontId="0" fillId="0" borderId="38" xfId="0" applyNumberFormat="1" applyBorder="1" applyAlignment="1">
      <alignment horizontal="center"/>
    </xf>
    <xf numFmtId="169" fontId="0" fillId="0" borderId="18" xfId="0" applyNumberFormat="1" applyBorder="1" applyAlignment="1">
      <alignment horizontal="center"/>
    </xf>
    <xf numFmtId="0" fontId="0" fillId="0" borderId="0" xfId="0" applyBorder="1"/>
    <xf numFmtId="0" fontId="0" fillId="0" borderId="12" xfId="0" applyBorder="1"/>
    <xf numFmtId="0" fontId="7" fillId="3" borderId="20" xfId="8" applyFont="1" applyFill="1" applyBorder="1" applyAlignment="1">
      <alignment horizontal="center" vertical="center"/>
    </xf>
    <xf numFmtId="0" fontId="7" fillId="3" borderId="15" xfId="8" applyFont="1" applyFill="1" applyBorder="1" applyAlignment="1">
      <alignment horizontal="center" vertical="center"/>
    </xf>
    <xf numFmtId="0" fontId="7" fillId="3" borderId="15" xfId="8" applyFont="1" applyFill="1" applyBorder="1" applyAlignment="1">
      <alignment horizontal="center" vertical="center" wrapText="1"/>
    </xf>
    <xf numFmtId="0" fontId="7" fillId="3" borderId="15" xfId="4" applyFont="1" applyFill="1" applyBorder="1" applyAlignment="1">
      <alignment horizontal="center" vertical="center" wrapText="1"/>
    </xf>
    <xf numFmtId="0" fontId="7" fillId="3" borderId="6" xfId="4" applyFont="1" applyFill="1" applyBorder="1" applyAlignment="1">
      <alignment horizontal="center" vertical="center" wrapText="1"/>
    </xf>
    <xf numFmtId="0" fontId="7" fillId="3" borderId="5" xfId="4" applyFont="1" applyFill="1" applyBorder="1" applyAlignment="1">
      <alignment horizontal="center" vertical="center" wrapText="1"/>
    </xf>
    <xf numFmtId="0" fontId="7" fillId="3" borderId="7" xfId="4" applyFont="1" applyFill="1" applyBorder="1" applyAlignment="1">
      <alignment horizontal="center" vertical="center" wrapText="1"/>
    </xf>
    <xf numFmtId="169" fontId="0" fillId="0" borderId="6" xfId="0" applyNumberFormat="1" applyFill="1" applyBorder="1" applyAlignment="1">
      <alignment horizontal="center"/>
    </xf>
    <xf numFmtId="169" fontId="0" fillId="0" borderId="4" xfId="0" applyNumberFormat="1" applyBorder="1" applyAlignment="1">
      <alignment horizontal="center"/>
    </xf>
    <xf numFmtId="0" fontId="0" fillId="0" borderId="1" xfId="0" applyFill="1" applyBorder="1"/>
    <xf numFmtId="0" fontId="7" fillId="0" borderId="0" xfId="14" applyFont="1" applyBorder="1" applyAlignment="1">
      <alignment horizontal="left"/>
    </xf>
    <xf numFmtId="169" fontId="0" fillId="5" borderId="5" xfId="0" applyNumberFormat="1" applyFill="1" applyBorder="1" applyAlignment="1">
      <alignment horizontal="center"/>
    </xf>
    <xf numFmtId="169" fontId="0" fillId="5" borderId="0" xfId="0" applyNumberFormat="1" applyFill="1" applyBorder="1" applyAlignment="1">
      <alignment horizontal="center"/>
    </xf>
    <xf numFmtId="169" fontId="0" fillId="5" borderId="12" xfId="0" applyNumberFormat="1" applyFill="1" applyBorder="1" applyAlignment="1">
      <alignment horizontal="center"/>
    </xf>
    <xf numFmtId="0" fontId="7" fillId="3" borderId="14" xfId="15" applyFont="1" applyFill="1" applyBorder="1" applyAlignment="1">
      <alignment horizontal="center"/>
    </xf>
    <xf numFmtId="0" fontId="7" fillId="3" borderId="18" xfId="15" applyFont="1" applyFill="1" applyBorder="1" applyAlignment="1">
      <alignment horizontal="center"/>
    </xf>
    <xf numFmtId="0" fontId="7" fillId="3" borderId="38" xfId="15" applyFont="1" applyFill="1" applyBorder="1" applyAlignment="1">
      <alignment horizontal="center"/>
    </xf>
    <xf numFmtId="0" fontId="5" fillId="0" borderId="8" xfId="0" applyFont="1" applyBorder="1" applyAlignment="1">
      <alignment horizontal="left"/>
    </xf>
    <xf numFmtId="0" fontId="5" fillId="3" borderId="15" xfId="16" applyFont="1" applyFill="1" applyBorder="1" applyAlignment="1">
      <alignment horizontal="center" vertical="center"/>
    </xf>
    <xf numFmtId="0" fontId="5" fillId="3" borderId="6" xfId="16" applyFont="1" applyFill="1" applyBorder="1" applyAlignment="1">
      <alignment horizontal="center" vertical="center"/>
    </xf>
    <xf numFmtId="0" fontId="14" fillId="0" borderId="0" xfId="5" applyFont="1" applyBorder="1" applyAlignment="1">
      <alignment horizontal="left" wrapText="1"/>
    </xf>
    <xf numFmtId="0" fontId="10" fillId="0" borderId="0" xfId="16" applyFont="1" applyAlignment="1">
      <alignment horizontal="center"/>
    </xf>
    <xf numFmtId="0" fontId="5" fillId="3" borderId="14" xfId="16" applyFont="1" applyFill="1" applyBorder="1" applyAlignment="1">
      <alignment horizontal="center" vertical="center"/>
    </xf>
    <xf numFmtId="0" fontId="5" fillId="3" borderId="7" xfId="16" applyFont="1" applyFill="1" applyBorder="1" applyAlignment="1">
      <alignment horizontal="center" vertical="center"/>
    </xf>
    <xf numFmtId="0" fontId="5" fillId="3" borderId="4" xfId="16" applyFont="1" applyFill="1" applyBorder="1" applyAlignment="1">
      <alignment horizontal="center" vertical="center"/>
    </xf>
    <xf numFmtId="0" fontId="5" fillId="3" borderId="11" xfId="16" applyFont="1" applyFill="1" applyBorder="1" applyAlignment="1">
      <alignment horizontal="center" vertical="center"/>
    </xf>
    <xf numFmtId="0" fontId="5" fillId="3" borderId="12" xfId="16" applyFont="1" applyFill="1" applyBorder="1" applyAlignment="1">
      <alignment horizontal="center" vertical="center"/>
    </xf>
    <xf numFmtId="0" fontId="5" fillId="3" borderId="13" xfId="16" applyFont="1" applyFill="1" applyBorder="1" applyAlignment="1">
      <alignment horizontal="center" vertical="center"/>
    </xf>
    <xf numFmtId="0" fontId="5" fillId="3" borderId="32" xfId="16" applyFont="1" applyFill="1" applyBorder="1" applyAlignment="1">
      <alignment horizontal="center" vertical="center"/>
    </xf>
    <xf numFmtId="0" fontId="5" fillId="3" borderId="35" xfId="16" applyFont="1" applyFill="1" applyBorder="1" applyAlignment="1">
      <alignment horizontal="center" vertical="center"/>
    </xf>
    <xf numFmtId="0" fontId="5" fillId="3" borderId="33" xfId="16" applyFont="1" applyFill="1" applyBorder="1" applyAlignment="1">
      <alignment horizontal="center" vertical="center"/>
    </xf>
    <xf numFmtId="0" fontId="5" fillId="3" borderId="38" xfId="16" applyFont="1" applyFill="1" applyBorder="1" applyAlignment="1">
      <alignment horizontal="center" vertical="center"/>
    </xf>
    <xf numFmtId="0" fontId="5" fillId="3" borderId="18" xfId="16" applyFont="1" applyFill="1" applyBorder="1" applyAlignment="1">
      <alignment horizontal="center" vertical="center"/>
    </xf>
    <xf numFmtId="0" fontId="5" fillId="3" borderId="34" xfId="16" applyFont="1" applyFill="1" applyBorder="1" applyAlignment="1">
      <alignment horizontal="center" vertical="center"/>
    </xf>
    <xf numFmtId="0" fontId="10" fillId="2" borderId="0" xfId="3" applyFont="1" applyFill="1" applyAlignment="1">
      <alignment horizontal="center"/>
    </xf>
    <xf numFmtId="0" fontId="7" fillId="3" borderId="11" xfId="3" applyFont="1" applyFill="1" applyBorder="1" applyAlignment="1">
      <alignment horizontal="center" vertical="center" wrapText="1"/>
    </xf>
    <xf numFmtId="0" fontId="7" fillId="3" borderId="12" xfId="3" applyFont="1" applyFill="1" applyBorder="1" applyAlignment="1">
      <alignment horizontal="center" vertical="center" wrapText="1"/>
    </xf>
    <xf numFmtId="0" fontId="7" fillId="3" borderId="13" xfId="3" applyFont="1" applyFill="1" applyBorder="1" applyAlignment="1">
      <alignment horizontal="center" vertical="center" wrapText="1"/>
    </xf>
    <xf numFmtId="0" fontId="7" fillId="0" borderId="0" xfId="5" applyFont="1" applyBorder="1" applyAlignment="1">
      <alignment horizontal="left"/>
    </xf>
    <xf numFmtId="0" fontId="7" fillId="2" borderId="0" xfId="10" applyFont="1" applyFill="1" applyBorder="1" applyAlignment="1" applyProtection="1">
      <alignment horizontal="left"/>
    </xf>
    <xf numFmtId="0" fontId="7" fillId="5" borderId="0" xfId="5" applyFont="1" applyFill="1" applyBorder="1" applyAlignment="1">
      <alignment horizontal="left"/>
    </xf>
    <xf numFmtId="0" fontId="7" fillId="4" borderId="15" xfId="4" applyFont="1" applyFill="1" applyBorder="1" applyAlignment="1">
      <alignment horizontal="center" vertical="center" wrapText="1"/>
    </xf>
    <xf numFmtId="0" fontId="7" fillId="4" borderId="6" xfId="4" applyFont="1" applyFill="1" applyBorder="1" applyAlignment="1">
      <alignment horizontal="center" vertical="center" wrapText="1"/>
    </xf>
    <xf numFmtId="0" fontId="7" fillId="4" borderId="14" xfId="4" applyFont="1" applyFill="1" applyBorder="1" applyAlignment="1">
      <alignment horizontal="center" vertical="center" wrapText="1"/>
    </xf>
    <xf numFmtId="0" fontId="7" fillId="4" borderId="7" xfId="4" applyFont="1" applyFill="1" applyBorder="1" applyAlignment="1">
      <alignment horizontal="center" vertical="center" wrapText="1"/>
    </xf>
    <xf numFmtId="0" fontId="7" fillId="4" borderId="15" xfId="14" applyFont="1" applyFill="1" applyBorder="1" applyAlignment="1">
      <alignment horizontal="center" vertical="center" wrapText="1"/>
    </xf>
    <xf numFmtId="0" fontId="7" fillId="4" borderId="4" xfId="14" applyFont="1" applyFill="1" applyBorder="1" applyAlignment="1">
      <alignment horizontal="center" vertical="center" wrapText="1"/>
    </xf>
    <xf numFmtId="0" fontId="7" fillId="4" borderId="6" xfId="14" applyFont="1" applyFill="1" applyBorder="1" applyAlignment="1">
      <alignment horizontal="center" vertical="center" wrapText="1"/>
    </xf>
    <xf numFmtId="0" fontId="5" fillId="5" borderId="0" xfId="0" applyFont="1" applyFill="1" applyAlignment="1">
      <alignment horizontal="left"/>
    </xf>
    <xf numFmtId="0" fontId="7" fillId="5" borderId="0" xfId="10" applyFont="1" applyFill="1" applyAlignment="1" applyProtection="1">
      <alignment horizontal="left"/>
    </xf>
    <xf numFmtId="0" fontId="7" fillId="4" borderId="20" xfId="8" applyFont="1" applyFill="1" applyBorder="1" applyAlignment="1">
      <alignment horizontal="center" vertical="center"/>
    </xf>
    <xf numFmtId="0" fontId="7" fillId="4" borderId="25" xfId="8" applyFont="1" applyFill="1" applyBorder="1" applyAlignment="1">
      <alignment horizontal="center" vertical="center"/>
    </xf>
    <xf numFmtId="0" fontId="7" fillId="4" borderId="15" xfId="8" applyFont="1" applyFill="1" applyBorder="1" applyAlignment="1">
      <alignment horizontal="center" vertical="center"/>
    </xf>
    <xf numFmtId="0" fontId="7" fillId="4" borderId="6" xfId="8" applyFont="1" applyFill="1" applyBorder="1" applyAlignment="1">
      <alignment horizontal="center" vertical="center"/>
    </xf>
    <xf numFmtId="0" fontId="7" fillId="4" borderId="11" xfId="3" applyFont="1" applyFill="1" applyBorder="1" applyAlignment="1">
      <alignment horizontal="center" vertical="center" wrapText="1"/>
    </xf>
    <xf numFmtId="0" fontId="7" fillId="4" borderId="12" xfId="3" applyFont="1" applyFill="1" applyBorder="1" applyAlignment="1">
      <alignment horizontal="center" vertical="center" wrapText="1"/>
    </xf>
    <xf numFmtId="0" fontId="7" fillId="4" borderId="13" xfId="3" applyFont="1" applyFill="1" applyBorder="1" applyAlignment="1">
      <alignment horizontal="center" vertical="center" wrapText="1"/>
    </xf>
    <xf numFmtId="0" fontId="10" fillId="5" borderId="0" xfId="3" applyFont="1" applyFill="1" applyAlignment="1">
      <alignment horizontal="center"/>
    </xf>
    <xf numFmtId="0" fontId="9" fillId="5" borderId="0" xfId="0" applyFont="1" applyFill="1" applyAlignment="1">
      <alignment horizontal="center"/>
    </xf>
    <xf numFmtId="0" fontId="7" fillId="4" borderId="2" xfId="14" applyFont="1" applyFill="1" applyBorder="1" applyAlignment="1">
      <alignment horizontal="center" vertical="center" wrapText="1"/>
    </xf>
    <xf numFmtId="0" fontId="5" fillId="0" borderId="0" xfId="5" applyFont="1" applyBorder="1" applyAlignment="1">
      <alignment horizontal="left"/>
    </xf>
    <xf numFmtId="0" fontId="7" fillId="3" borderId="23" xfId="3" applyFont="1" applyFill="1" applyBorder="1" applyAlignment="1">
      <alignment horizontal="center" vertical="center" wrapText="1"/>
    </xf>
    <xf numFmtId="0" fontId="7" fillId="3" borderId="31" xfId="3" applyFont="1" applyFill="1" applyBorder="1" applyAlignment="1">
      <alignment horizontal="center" vertical="center" wrapText="1"/>
    </xf>
    <xf numFmtId="0" fontId="7" fillId="3" borderId="2" xfId="4" applyFont="1" applyFill="1" applyBorder="1" applyAlignment="1">
      <alignment horizontal="center" vertical="center" wrapText="1"/>
    </xf>
    <xf numFmtId="0" fontId="7" fillId="3" borderId="2" xfId="4" applyFont="1" applyFill="1" applyBorder="1" applyAlignment="1">
      <alignment horizontal="center" vertical="center"/>
    </xf>
    <xf numFmtId="0" fontId="7" fillId="3" borderId="6" xfId="4" applyFont="1" applyFill="1" applyBorder="1" applyAlignment="1">
      <alignment horizontal="center" vertical="center"/>
    </xf>
    <xf numFmtId="0" fontId="7" fillId="3" borderId="3" xfId="4" applyFont="1" applyFill="1" applyBorder="1" applyAlignment="1">
      <alignment horizontal="center" vertical="center"/>
    </xf>
    <xf numFmtId="0" fontId="7" fillId="3" borderId="7" xfId="4" applyFont="1" applyFill="1" applyBorder="1" applyAlignment="1">
      <alignment horizontal="center" vertical="center"/>
    </xf>
    <xf numFmtId="0" fontId="7" fillId="3" borderId="2"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10" fillId="2" borderId="0" xfId="4" applyFont="1" applyFill="1" applyAlignment="1">
      <alignment horizontal="center"/>
    </xf>
    <xf numFmtId="0" fontId="7" fillId="3" borderId="10" xfId="3" applyFont="1" applyFill="1" applyBorder="1" applyAlignment="1">
      <alignment horizontal="center" vertical="center" wrapText="1"/>
    </xf>
    <xf numFmtId="0" fontId="7" fillId="3" borderId="39" xfId="3" applyFont="1" applyFill="1" applyBorder="1" applyAlignment="1">
      <alignment horizontal="center" vertical="center" wrapText="1"/>
    </xf>
    <xf numFmtId="166" fontId="7" fillId="3" borderId="14" xfId="5" applyNumberFormat="1" applyFont="1" applyFill="1" applyBorder="1" applyAlignment="1" applyProtection="1">
      <alignment horizontal="center" vertical="center"/>
    </xf>
    <xf numFmtId="166" fontId="7" fillId="3" borderId="18" xfId="5" applyNumberFormat="1" applyFont="1" applyFill="1" applyBorder="1" applyAlignment="1" applyProtection="1">
      <alignment horizontal="center" vertical="center"/>
    </xf>
    <xf numFmtId="166" fontId="7" fillId="3" borderId="23" xfId="5" applyNumberFormat="1" applyFont="1" applyFill="1" applyBorder="1" applyAlignment="1" applyProtection="1">
      <alignment horizontal="center" vertical="center"/>
    </xf>
    <xf numFmtId="166" fontId="7" fillId="3" borderId="31" xfId="5" applyNumberFormat="1" applyFont="1" applyFill="1" applyBorder="1" applyAlignment="1" applyProtection="1">
      <alignment horizontal="center" vertical="center"/>
    </xf>
    <xf numFmtId="169" fontId="0" fillId="0" borderId="23" xfId="0" applyNumberFormat="1" applyBorder="1" applyAlignment="1">
      <alignment horizontal="center"/>
    </xf>
    <xf numFmtId="169" fontId="0" fillId="0" borderId="31" xfId="0" applyNumberFormat="1" applyBorder="1" applyAlignment="1">
      <alignment horizontal="center"/>
    </xf>
    <xf numFmtId="166" fontId="7" fillId="3" borderId="36" xfId="5" applyNumberFormat="1" applyFont="1" applyFill="1" applyBorder="1" applyAlignment="1" applyProtection="1">
      <alignment horizontal="center" vertical="center"/>
    </xf>
    <xf numFmtId="166" fontId="7" fillId="3" borderId="40" xfId="5" applyNumberFormat="1" applyFont="1" applyFill="1" applyBorder="1" applyAlignment="1" applyProtection="1">
      <alignment horizontal="center" vertical="center"/>
    </xf>
    <xf numFmtId="166" fontId="7" fillId="3" borderId="5" xfId="5" applyNumberFormat="1" applyFont="1" applyFill="1" applyBorder="1" applyAlignment="1" applyProtection="1">
      <alignment horizontal="center" vertical="center"/>
    </xf>
    <xf numFmtId="166" fontId="7" fillId="3" borderId="12" xfId="5" applyNumberFormat="1" applyFont="1" applyFill="1" applyBorder="1" applyAlignment="1" applyProtection="1">
      <alignment horizontal="center" vertical="center"/>
    </xf>
    <xf numFmtId="0" fontId="10" fillId="0" borderId="0" xfId="5" applyNumberFormat="1" applyFont="1" applyBorder="1" applyAlignment="1">
      <alignment horizontal="center"/>
    </xf>
    <xf numFmtId="166" fontId="7" fillId="3" borderId="14" xfId="5" applyNumberFormat="1" applyFont="1" applyFill="1" applyBorder="1" applyAlignment="1" applyProtection="1">
      <alignment horizontal="center" vertical="center" wrapText="1"/>
    </xf>
    <xf numFmtId="166" fontId="7" fillId="3" borderId="18" xfId="5" applyNumberFormat="1" applyFont="1" applyFill="1" applyBorder="1" applyAlignment="1" applyProtection="1">
      <alignment horizontal="center" vertical="center" wrapText="1"/>
    </xf>
    <xf numFmtId="166" fontId="7" fillId="3" borderId="5" xfId="5" applyNumberFormat="1" applyFont="1" applyFill="1" applyBorder="1" applyAlignment="1" applyProtection="1">
      <alignment horizontal="center" vertical="center" wrapText="1"/>
    </xf>
    <xf numFmtId="166" fontId="7" fillId="3" borderId="12" xfId="5" applyNumberFormat="1" applyFont="1" applyFill="1" applyBorder="1" applyAlignment="1" applyProtection="1">
      <alignment horizontal="center" vertical="center" wrapText="1"/>
    </xf>
    <xf numFmtId="166" fontId="7" fillId="3" borderId="3" xfId="5" applyNumberFormat="1" applyFont="1" applyFill="1" applyBorder="1" applyAlignment="1" applyProtection="1">
      <alignment horizontal="center" vertical="center"/>
    </xf>
    <xf numFmtId="166" fontId="7" fillId="3" borderId="8" xfId="5" applyNumberFormat="1" applyFont="1" applyFill="1" applyBorder="1" applyAlignment="1" applyProtection="1">
      <alignment horizontal="center" vertical="center"/>
    </xf>
    <xf numFmtId="166" fontId="7" fillId="3" borderId="11" xfId="5" applyNumberFormat="1" applyFont="1" applyFill="1" applyBorder="1" applyAlignment="1" applyProtection="1">
      <alignment horizontal="center" vertical="center"/>
    </xf>
    <xf numFmtId="166" fontId="7" fillId="3" borderId="17" xfId="5" applyNumberFormat="1" applyFont="1" applyFill="1" applyBorder="1" applyAlignment="1" applyProtection="1">
      <alignment horizontal="center" vertical="center"/>
    </xf>
    <xf numFmtId="166" fontId="7" fillId="3" borderId="20" xfId="5" applyNumberFormat="1" applyFont="1" applyFill="1" applyBorder="1" applyAlignment="1" applyProtection="1">
      <alignment horizontal="center" vertical="center" wrapText="1"/>
    </xf>
    <xf numFmtId="166" fontId="7" fillId="3" borderId="25" xfId="5" applyNumberFormat="1" applyFont="1" applyFill="1" applyBorder="1" applyAlignment="1" applyProtection="1">
      <alignment horizontal="center" vertical="center" wrapText="1"/>
    </xf>
    <xf numFmtId="166" fontId="7" fillId="3" borderId="37" xfId="5" applyNumberFormat="1" applyFont="1" applyFill="1" applyBorder="1" applyAlignment="1" applyProtection="1">
      <alignment horizontal="center" vertical="center"/>
    </xf>
    <xf numFmtId="0" fontId="7" fillId="0" borderId="8" xfId="5" applyNumberFormat="1" applyFont="1" applyBorder="1" applyAlignment="1">
      <alignment horizontal="left"/>
    </xf>
    <xf numFmtId="166" fontId="7" fillId="3" borderId="38" xfId="5" applyNumberFormat="1" applyFont="1" applyFill="1" applyBorder="1" applyAlignment="1" applyProtection="1">
      <alignment horizontal="center" vertical="center"/>
    </xf>
    <xf numFmtId="166" fontId="7" fillId="3" borderId="0" xfId="5" applyNumberFormat="1" applyFont="1" applyFill="1" applyBorder="1" applyAlignment="1" applyProtection="1">
      <alignment horizontal="center" vertical="center"/>
    </xf>
    <xf numFmtId="166" fontId="7" fillId="3" borderId="3" xfId="5" applyNumberFormat="1" applyFont="1" applyFill="1" applyBorder="1" applyAlignment="1" applyProtection="1">
      <alignment horizontal="center" vertical="center" wrapText="1"/>
    </xf>
    <xf numFmtId="166" fontId="7" fillId="3" borderId="8" xfId="5" applyNumberFormat="1" applyFont="1" applyFill="1" applyBorder="1" applyAlignment="1" applyProtection="1">
      <alignment horizontal="center" vertical="center" wrapText="1"/>
    </xf>
    <xf numFmtId="166" fontId="7" fillId="3" borderId="11" xfId="5" applyNumberFormat="1" applyFont="1" applyFill="1" applyBorder="1" applyAlignment="1" applyProtection="1">
      <alignment horizontal="center" vertical="center" wrapText="1"/>
    </xf>
    <xf numFmtId="166" fontId="7" fillId="3" borderId="23" xfId="5" applyNumberFormat="1" applyFont="1" applyFill="1" applyBorder="1" applyAlignment="1" applyProtection="1">
      <alignment horizontal="center" vertical="center" wrapText="1"/>
    </xf>
    <xf numFmtId="166" fontId="7" fillId="3" borderId="17" xfId="5" applyNumberFormat="1" applyFont="1" applyFill="1" applyBorder="1" applyAlignment="1" applyProtection="1">
      <alignment horizontal="center" vertical="center" wrapText="1"/>
    </xf>
    <xf numFmtId="166" fontId="7" fillId="3" borderId="31" xfId="5" applyNumberFormat="1" applyFont="1" applyFill="1" applyBorder="1" applyAlignment="1" applyProtection="1">
      <alignment horizontal="center" vertical="center" wrapText="1"/>
    </xf>
    <xf numFmtId="0" fontId="10" fillId="0" borderId="0" xfId="5" applyFont="1" applyFill="1" applyAlignment="1">
      <alignment horizontal="center"/>
    </xf>
    <xf numFmtId="0" fontId="7" fillId="0" borderId="0" xfId="6" applyFont="1" applyAlignment="1">
      <alignment horizontal="left"/>
    </xf>
    <xf numFmtId="49" fontId="7" fillId="0" borderId="0" xfId="0" applyNumberFormat="1" applyFont="1" applyAlignment="1">
      <alignment horizontal="left"/>
    </xf>
    <xf numFmtId="49" fontId="7" fillId="0" borderId="8" xfId="0" applyNumberFormat="1" applyFont="1" applyBorder="1" applyAlignment="1">
      <alignment horizontal="left"/>
    </xf>
    <xf numFmtId="0" fontId="7" fillId="0" borderId="1" xfId="5" applyFont="1" applyBorder="1" applyAlignment="1">
      <alignment horizontal="center"/>
    </xf>
    <xf numFmtId="169" fontId="0" fillId="0" borderId="7" xfId="0" applyNumberFormat="1" applyBorder="1" applyAlignment="1">
      <alignment horizontal="center"/>
    </xf>
    <xf numFmtId="169" fontId="0" fillId="0" borderId="1" xfId="0" applyNumberFormat="1" applyBorder="1" applyAlignment="1">
      <alignment horizontal="center"/>
    </xf>
    <xf numFmtId="169" fontId="0" fillId="0" borderId="13" xfId="0" applyNumberFormat="1" applyBorder="1" applyAlignment="1">
      <alignment horizontal="center"/>
    </xf>
    <xf numFmtId="0" fontId="10" fillId="0" borderId="0" xfId="6" applyFont="1" applyFill="1" applyAlignment="1">
      <alignment horizontal="center"/>
    </xf>
    <xf numFmtId="0" fontId="10" fillId="0" borderId="0" xfId="6" applyFont="1" applyFill="1" applyBorder="1" applyAlignment="1">
      <alignment horizontal="center"/>
    </xf>
    <xf numFmtId="0" fontId="10" fillId="0" borderId="0" xfId="6" applyFont="1" applyBorder="1" applyAlignment="1">
      <alignment horizontal="center"/>
    </xf>
    <xf numFmtId="0" fontId="7" fillId="3" borderId="11" xfId="6" applyFont="1" applyFill="1" applyBorder="1" applyAlignment="1">
      <alignment horizontal="center" vertical="center"/>
    </xf>
    <xf numFmtId="0" fontId="7" fillId="3" borderId="12" xfId="6" applyFont="1" applyFill="1" applyBorder="1" applyAlignment="1">
      <alignment horizontal="center" vertical="center"/>
    </xf>
    <xf numFmtId="0" fontId="7" fillId="3" borderId="13" xfId="6" applyFont="1" applyFill="1" applyBorder="1" applyAlignment="1">
      <alignment horizontal="center" vertical="center"/>
    </xf>
    <xf numFmtId="0" fontId="7" fillId="3" borderId="20" xfId="6" applyFont="1" applyFill="1" applyBorder="1" applyAlignment="1">
      <alignment horizontal="center" vertical="center"/>
    </xf>
    <xf numFmtId="0" fontId="7" fillId="3" borderId="25" xfId="6" applyFont="1" applyFill="1" applyBorder="1" applyAlignment="1">
      <alignment horizontal="center" vertical="center"/>
    </xf>
    <xf numFmtId="0" fontId="5" fillId="3" borderId="20" xfId="6" applyFont="1" applyFill="1" applyBorder="1" applyAlignment="1">
      <alignment horizontal="center" vertical="center"/>
    </xf>
    <xf numFmtId="0" fontId="7" fillId="3" borderId="14" xfId="6" applyFont="1" applyFill="1" applyBorder="1" applyAlignment="1">
      <alignment horizontal="center" vertical="center"/>
    </xf>
    <xf numFmtId="0" fontId="7" fillId="3" borderId="18" xfId="6" applyFont="1" applyFill="1" applyBorder="1" applyAlignment="1">
      <alignment horizontal="center" vertical="center"/>
    </xf>
    <xf numFmtId="0" fontId="7" fillId="3" borderId="15" xfId="6" applyFont="1" applyFill="1" applyBorder="1" applyAlignment="1">
      <alignment horizontal="center" vertical="center" wrapText="1"/>
    </xf>
    <xf numFmtId="0" fontId="7" fillId="3" borderId="6" xfId="6" applyFont="1" applyFill="1" applyBorder="1" applyAlignment="1">
      <alignment horizontal="center" vertical="center" wrapText="1"/>
    </xf>
    <xf numFmtId="0" fontId="7" fillId="3" borderId="14" xfId="6" applyFont="1" applyFill="1" applyBorder="1" applyAlignment="1">
      <alignment horizontal="center" vertical="center" wrapText="1"/>
    </xf>
    <xf numFmtId="0" fontId="7" fillId="3" borderId="7" xfId="6" applyFont="1" applyFill="1" applyBorder="1" applyAlignment="1">
      <alignment horizontal="center" vertical="center" wrapText="1"/>
    </xf>
    <xf numFmtId="0" fontId="5" fillId="3" borderId="3" xfId="6" applyFont="1" applyFill="1" applyBorder="1" applyAlignment="1">
      <alignment horizontal="center" vertical="center"/>
    </xf>
    <xf numFmtId="0" fontId="7" fillId="3" borderId="5" xfId="6" applyFont="1" applyFill="1" applyBorder="1" applyAlignment="1">
      <alignment horizontal="center" vertical="center"/>
    </xf>
    <xf numFmtId="0" fontId="5" fillId="2" borderId="0" xfId="6" applyFont="1" applyFill="1" applyAlignment="1">
      <alignment wrapText="1"/>
    </xf>
    <xf numFmtId="0" fontId="7" fillId="2" borderId="0" xfId="6" applyFont="1" applyFill="1" applyAlignment="1">
      <alignment wrapText="1"/>
    </xf>
    <xf numFmtId="0" fontId="5" fillId="3" borderId="14" xfId="6" applyFont="1" applyFill="1" applyBorder="1" applyAlignment="1">
      <alignment horizontal="center" vertical="center"/>
    </xf>
    <xf numFmtId="0" fontId="5" fillId="3" borderId="20" xfId="6" applyFont="1" applyFill="1" applyBorder="1" applyAlignment="1">
      <alignment horizontal="center"/>
    </xf>
    <xf numFmtId="0" fontId="7" fillId="3" borderId="25" xfId="6" applyFont="1" applyFill="1" applyBorder="1" applyAlignment="1">
      <alignment horizontal="center"/>
    </xf>
    <xf numFmtId="0" fontId="5" fillId="3" borderId="2" xfId="6" applyFont="1" applyFill="1" applyBorder="1" applyAlignment="1">
      <alignment horizontal="center" vertical="center"/>
    </xf>
    <xf numFmtId="0" fontId="7" fillId="3" borderId="4" xfId="6" applyFont="1" applyFill="1" applyBorder="1" applyAlignment="1">
      <alignment horizontal="center" vertical="center"/>
    </xf>
    <xf numFmtId="0" fontId="7" fillId="3" borderId="6" xfId="6" applyFont="1" applyFill="1" applyBorder="1" applyAlignment="1">
      <alignment horizontal="center" vertical="center"/>
    </xf>
    <xf numFmtId="0" fontId="7" fillId="3" borderId="32" xfId="6" applyFont="1" applyFill="1" applyBorder="1" applyAlignment="1">
      <alignment horizontal="center" vertical="center"/>
    </xf>
    <xf numFmtId="0" fontId="7" fillId="3" borderId="35" xfId="6" applyFont="1" applyFill="1" applyBorder="1" applyAlignment="1">
      <alignment horizontal="center" vertical="center"/>
    </xf>
    <xf numFmtId="0" fontId="7" fillId="3" borderId="33" xfId="6" applyFont="1" applyFill="1" applyBorder="1" applyAlignment="1">
      <alignment horizontal="center" vertical="center"/>
    </xf>
    <xf numFmtId="0" fontId="7" fillId="3" borderId="34" xfId="6" applyFont="1" applyFill="1" applyBorder="1" applyAlignment="1">
      <alignment horizontal="center" vertical="center"/>
    </xf>
    <xf numFmtId="0" fontId="5" fillId="0" borderId="0" xfId="6" applyFont="1" applyAlignment="1">
      <alignment horizontal="left"/>
    </xf>
    <xf numFmtId="0" fontId="7" fillId="3" borderId="36" xfId="6" applyFont="1" applyFill="1" applyBorder="1" applyAlignment="1">
      <alignment horizontal="center" vertical="center"/>
    </xf>
    <xf numFmtId="0" fontId="7" fillId="3" borderId="40" xfId="6" applyFont="1" applyFill="1" applyBorder="1" applyAlignment="1">
      <alignment horizontal="center" vertical="center"/>
    </xf>
    <xf numFmtId="0" fontId="7" fillId="3" borderId="37" xfId="6" applyFont="1" applyFill="1" applyBorder="1" applyAlignment="1">
      <alignment horizontal="center" vertical="center"/>
    </xf>
    <xf numFmtId="3" fontId="0" fillId="0" borderId="5" xfId="0" applyNumberFormat="1" applyFill="1" applyBorder="1" applyAlignment="1">
      <alignment horizontal="center"/>
    </xf>
    <xf numFmtId="3" fontId="0" fillId="0" borderId="12" xfId="0" applyNumberFormat="1" applyFill="1" applyBorder="1" applyAlignment="1">
      <alignment horizontal="center"/>
    </xf>
    <xf numFmtId="3" fontId="0" fillId="0" borderId="0" xfId="0" applyNumberFormat="1" applyFill="1" applyBorder="1" applyAlignment="1">
      <alignment horizontal="center"/>
    </xf>
    <xf numFmtId="3" fontId="0" fillId="0" borderId="7" xfId="0" applyNumberFormat="1" applyFill="1" applyBorder="1" applyAlignment="1">
      <alignment horizontal="center"/>
    </xf>
    <xf numFmtId="3" fontId="0" fillId="0" borderId="1" xfId="0" applyNumberFormat="1" applyFill="1" applyBorder="1" applyAlignment="1">
      <alignment horizontal="center"/>
    </xf>
    <xf numFmtId="3" fontId="0" fillId="0" borderId="13" xfId="0" applyNumberFormat="1" applyFill="1" applyBorder="1" applyAlignment="1">
      <alignment horizontal="center"/>
    </xf>
    <xf numFmtId="0" fontId="14" fillId="0" borderId="0" xfId="5" applyFont="1" applyBorder="1" applyAlignment="1">
      <alignment horizontal="left"/>
    </xf>
    <xf numFmtId="0" fontId="7" fillId="3" borderId="11" xfId="7" applyFont="1" applyFill="1" applyBorder="1" applyAlignment="1">
      <alignment horizontal="center" vertical="center"/>
    </xf>
    <xf numFmtId="0" fontId="7" fillId="3" borderId="12" xfId="7" applyFont="1" applyFill="1" applyBorder="1" applyAlignment="1">
      <alignment horizontal="center" vertical="center"/>
    </xf>
    <xf numFmtId="0" fontId="7" fillId="3" borderId="13" xfId="7" applyFont="1" applyFill="1" applyBorder="1" applyAlignment="1">
      <alignment horizontal="center" vertical="center"/>
    </xf>
    <xf numFmtId="0" fontId="7" fillId="3" borderId="3" xfId="7" applyFont="1" applyFill="1" applyBorder="1" applyAlignment="1">
      <alignment horizontal="center" vertical="center"/>
    </xf>
    <xf numFmtId="0" fontId="7" fillId="3" borderId="5" xfId="7" applyFont="1" applyFill="1" applyBorder="1" applyAlignment="1">
      <alignment horizontal="center" vertical="center"/>
    </xf>
    <xf numFmtId="0" fontId="7" fillId="3" borderId="14" xfId="4" applyFont="1" applyFill="1" applyBorder="1" applyAlignment="1">
      <alignment horizontal="center" vertical="center"/>
    </xf>
    <xf numFmtId="0" fontId="7" fillId="3" borderId="18" xfId="4" applyFont="1" applyFill="1" applyBorder="1" applyAlignment="1">
      <alignment horizontal="center" vertical="center"/>
    </xf>
    <xf numFmtId="0" fontId="7" fillId="3" borderId="5" xfId="4" applyFont="1" applyFill="1" applyBorder="1" applyAlignment="1">
      <alignment horizontal="center" vertical="center"/>
    </xf>
    <xf numFmtId="0" fontId="7" fillId="3" borderId="12" xfId="4" applyFont="1" applyFill="1" applyBorder="1" applyAlignment="1">
      <alignment horizontal="center" vertical="center"/>
    </xf>
    <xf numFmtId="0" fontId="7" fillId="3" borderId="20" xfId="7" applyFont="1" applyFill="1" applyBorder="1" applyAlignment="1">
      <alignment horizontal="center" vertical="center"/>
    </xf>
    <xf numFmtId="0" fontId="7" fillId="3" borderId="25" xfId="7" applyFont="1" applyFill="1" applyBorder="1" applyAlignment="1">
      <alignment horizontal="center" vertical="center"/>
    </xf>
    <xf numFmtId="0" fontId="7" fillId="3" borderId="26" xfId="7" applyFont="1" applyFill="1" applyBorder="1" applyAlignment="1">
      <alignment horizontal="center" vertical="center"/>
    </xf>
    <xf numFmtId="0" fontId="7" fillId="3" borderId="18" xfId="4" applyFont="1" applyFill="1" applyBorder="1" applyAlignment="1">
      <alignment horizontal="center" vertical="center" wrapText="1"/>
    </xf>
    <xf numFmtId="0" fontId="7" fillId="3" borderId="12" xfId="4"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8" xfId="0" applyNumberFormat="1" applyFont="1" applyFill="1" applyBorder="1" applyAlignment="1">
      <alignment horizontal="center" vertical="center" wrapText="1"/>
    </xf>
    <xf numFmtId="49" fontId="7" fillId="3" borderId="0" xfId="0" applyNumberFormat="1" applyFont="1" applyFill="1" applyBorder="1" applyAlignment="1">
      <alignment horizontal="center" vertical="center" wrapText="1"/>
    </xf>
    <xf numFmtId="0" fontId="10" fillId="0" borderId="0" xfId="7" applyFont="1" applyFill="1" applyAlignment="1">
      <alignment horizontal="center"/>
    </xf>
    <xf numFmtId="0" fontId="7" fillId="3" borderId="23" xfId="4" applyFont="1" applyFill="1" applyBorder="1" applyAlignment="1">
      <alignment horizontal="center" vertical="center" wrapText="1"/>
    </xf>
    <xf numFmtId="0" fontId="7" fillId="3" borderId="31" xfId="4" applyFont="1" applyFill="1" applyBorder="1" applyAlignment="1">
      <alignment horizontal="center" vertical="center" wrapText="1"/>
    </xf>
    <xf numFmtId="0" fontId="7" fillId="3" borderId="38" xfId="4" applyFont="1" applyFill="1" applyBorder="1" applyAlignment="1">
      <alignment horizontal="center" vertical="center" wrapText="1"/>
    </xf>
    <xf numFmtId="0" fontId="7" fillId="3" borderId="0" xfId="4" applyFont="1" applyFill="1" applyBorder="1" applyAlignment="1">
      <alignment horizontal="center" vertical="center" wrapText="1"/>
    </xf>
    <xf numFmtId="0" fontId="7" fillId="3" borderId="17" xfId="4" applyFont="1" applyFill="1" applyBorder="1" applyAlignment="1">
      <alignment horizontal="center" vertical="center" wrapText="1"/>
    </xf>
    <xf numFmtId="0" fontId="7" fillId="3" borderId="23" xfId="7" applyFont="1" applyFill="1" applyBorder="1" applyAlignment="1">
      <alignment horizontal="center" vertical="center"/>
    </xf>
    <xf numFmtId="0" fontId="7" fillId="3" borderId="31" xfId="7" applyFont="1" applyFill="1" applyBorder="1" applyAlignment="1">
      <alignment horizontal="center" vertical="center"/>
    </xf>
    <xf numFmtId="0" fontId="7" fillId="3" borderId="23" xfId="4" applyFont="1" applyFill="1" applyBorder="1" applyAlignment="1">
      <alignment horizontal="center" vertical="center"/>
    </xf>
    <xf numFmtId="0" fontId="7" fillId="3" borderId="31" xfId="4" applyFont="1" applyFill="1" applyBorder="1" applyAlignment="1">
      <alignment horizontal="center" vertical="center"/>
    </xf>
    <xf numFmtId="0" fontId="10" fillId="0" borderId="0" xfId="8" applyFont="1" applyFill="1" applyAlignment="1">
      <alignment horizontal="center"/>
    </xf>
    <xf numFmtId="0" fontId="5" fillId="3" borderId="11" xfId="8" applyFont="1" applyFill="1" applyBorder="1" applyAlignment="1">
      <alignment horizontal="center" vertical="center"/>
    </xf>
    <xf numFmtId="0" fontId="7" fillId="3" borderId="2" xfId="8" applyFont="1" applyFill="1" applyBorder="1" applyAlignment="1">
      <alignment horizontal="center" vertical="center"/>
    </xf>
    <xf numFmtId="0" fontId="5" fillId="0" borderId="0" xfId="8" applyFont="1" applyAlignment="1">
      <alignment horizontal="left"/>
    </xf>
    <xf numFmtId="0" fontId="7" fillId="0" borderId="0" xfId="8" applyFont="1" applyAlignment="1">
      <alignment horizontal="left"/>
    </xf>
  </cellXfs>
  <cellStyles count="77">
    <cellStyle name="20% - Énfasis1" xfId="37" builtinId="30" customBuiltin="1"/>
    <cellStyle name="20% - Énfasis2" xfId="41" builtinId="34" customBuiltin="1"/>
    <cellStyle name="20% - Énfasis3" xfId="45" builtinId="38" customBuiltin="1"/>
    <cellStyle name="20% - Énfasis4" xfId="49" builtinId="42" customBuiltin="1"/>
    <cellStyle name="20% - Énfasis5" xfId="53" builtinId="46" customBuiltin="1"/>
    <cellStyle name="20% - Énfasis6" xfId="57" builtinId="50" customBuiltin="1"/>
    <cellStyle name="40% - Énfasis1" xfId="38" builtinId="31" customBuiltin="1"/>
    <cellStyle name="40% - Énfasis2" xfId="42" builtinId="35" customBuiltin="1"/>
    <cellStyle name="40% - Énfasis3" xfId="46" builtinId="39" customBuiltin="1"/>
    <cellStyle name="40% - Énfasis4" xfId="50" builtinId="43" customBuiltin="1"/>
    <cellStyle name="40% - Énfasis5" xfId="54" builtinId="47" customBuiltin="1"/>
    <cellStyle name="40% - Énfasis6" xfId="58" builtinId="51" customBuiltin="1"/>
    <cellStyle name="60% - Énfasis1" xfId="39" builtinId="32" customBuiltin="1"/>
    <cellStyle name="60% - Énfasis2" xfId="43" builtinId="36" customBuiltin="1"/>
    <cellStyle name="60% - Énfasis3" xfId="47" builtinId="40" customBuiltin="1"/>
    <cellStyle name="60% - Énfasis4" xfId="51" builtinId="44" customBuiltin="1"/>
    <cellStyle name="60% - Énfasis5" xfId="55" builtinId="48" customBuiltin="1"/>
    <cellStyle name="60% - Énfasis6" xfId="59" builtinId="52" customBuiltin="1"/>
    <cellStyle name="Bueno" xfId="25" builtinId="26" customBuiltin="1"/>
    <cellStyle name="Cálculo" xfId="30" builtinId="22" customBuiltin="1"/>
    <cellStyle name="Celda de comprobación" xfId="32" builtinId="23" customBuiltin="1"/>
    <cellStyle name="Celda vinculada" xfId="31" builtinId="24" customBuiltin="1"/>
    <cellStyle name="Encabezado 1" xfId="21" builtinId="16" customBuiltin="1"/>
    <cellStyle name="Encabezado 4" xfId="24" builtinId="19" customBuiltin="1"/>
    <cellStyle name="Énfasis1" xfId="36" builtinId="29" customBuiltin="1"/>
    <cellStyle name="Énfasis2" xfId="40" builtinId="33" customBuiltin="1"/>
    <cellStyle name="Énfasis3" xfId="44" builtinId="37" customBuiltin="1"/>
    <cellStyle name="Énfasis4" xfId="48" builtinId="41" customBuiltin="1"/>
    <cellStyle name="Énfasis5" xfId="52" builtinId="45" customBuiltin="1"/>
    <cellStyle name="Énfasis6" xfId="56" builtinId="49" customBuiltin="1"/>
    <cellStyle name="Entrada" xfId="28" builtinId="20" customBuiltin="1"/>
    <cellStyle name="Hipervínculo" xfId="74" builtinId="8"/>
    <cellStyle name="Hipervínculo 2" xfId="68" xr:uid="{00000000-0005-0000-0000-00001F000000}"/>
    <cellStyle name="Incorrecto" xfId="26" builtinId="27" customBuiltin="1"/>
    <cellStyle name="Millares [0] 2" xfId="69" xr:uid="{00000000-0005-0000-0000-000021000000}"/>
    <cellStyle name="Neutral" xfId="27" builtinId="28" customBuiltin="1"/>
    <cellStyle name="No-definido" xfId="70" xr:uid="{00000000-0005-0000-0000-000023000000}"/>
    <cellStyle name="Normal" xfId="0" builtinId="0"/>
    <cellStyle name="Normal 2" xfId="60" xr:uid="{00000000-0005-0000-0000-000025000000}"/>
    <cellStyle name="Normal 2 2" xfId="71" xr:uid="{00000000-0005-0000-0000-000026000000}"/>
    <cellStyle name="Normal 2 3" xfId="73" xr:uid="{00000000-0005-0000-0000-000027000000}"/>
    <cellStyle name="Normal 2_5.10" xfId="76" xr:uid="{00000000-0005-0000-0000-000028000000}"/>
    <cellStyle name="Normal 3" xfId="61" xr:uid="{00000000-0005-0000-0000-000029000000}"/>
    <cellStyle name="Normal 3 2" xfId="67" xr:uid="{00000000-0005-0000-0000-00002A000000}"/>
    <cellStyle name="Normal 4" xfId="66" xr:uid="{00000000-0005-0000-0000-00002B000000}"/>
    <cellStyle name="Normal 5" xfId="72" xr:uid="{00000000-0005-0000-0000-00002C000000}"/>
    <cellStyle name="Normal 6" xfId="75" xr:uid="{00000000-0005-0000-0000-00002D000000}"/>
    <cellStyle name="Normal_83" xfId="1" xr:uid="{00000000-0005-0000-0000-00002E000000}"/>
    <cellStyle name="Normal_DEMOG1" xfId="2" xr:uid="{00000000-0005-0000-0000-00002F000000}"/>
    <cellStyle name="Normal_DEMOG10" xfId="3" xr:uid="{00000000-0005-0000-0000-000030000000}"/>
    <cellStyle name="Normal_DEMOG11" xfId="4" xr:uid="{00000000-0005-0000-0000-000031000000}"/>
    <cellStyle name="Normal_DEMOG12" xfId="5" xr:uid="{00000000-0005-0000-0000-000032000000}"/>
    <cellStyle name="Normal_DEMOG13" xfId="6" xr:uid="{00000000-0005-0000-0000-000033000000}"/>
    <cellStyle name="Normal_DEMOG14" xfId="7" xr:uid="{00000000-0005-0000-0000-000034000000}"/>
    <cellStyle name="Normal_DEMOG15" xfId="8" xr:uid="{00000000-0005-0000-0000-000035000000}"/>
    <cellStyle name="Normal_DEMOG2" xfId="9" xr:uid="{00000000-0005-0000-0000-000036000000}"/>
    <cellStyle name="Normal_DEMOG3" xfId="10" xr:uid="{00000000-0005-0000-0000-000037000000}"/>
    <cellStyle name="Normal_DEMOG4" xfId="11" xr:uid="{00000000-0005-0000-0000-000038000000}"/>
    <cellStyle name="Normal_DEMOG5" xfId="12" xr:uid="{00000000-0005-0000-0000-000039000000}"/>
    <cellStyle name="Normal_DEMOG6" xfId="13" xr:uid="{00000000-0005-0000-0000-00003A000000}"/>
    <cellStyle name="Normal_DEMOG7" xfId="14" xr:uid="{00000000-0005-0000-0000-00003B000000}"/>
    <cellStyle name="Normal_DEMOG8" xfId="15" xr:uid="{00000000-0005-0000-0000-00003C000000}"/>
    <cellStyle name="Normal_DEMOG9" xfId="16" xr:uid="{00000000-0005-0000-0000-00003D000000}"/>
    <cellStyle name="Normal_EXAGRI12" xfId="17" xr:uid="{00000000-0005-0000-0000-00003E000000}"/>
    <cellStyle name="Normal_EXAGRI2" xfId="18" xr:uid="{00000000-0005-0000-0000-00003F000000}"/>
    <cellStyle name="Normal_EXAGRI4" xfId="19" xr:uid="{00000000-0005-0000-0000-000040000000}"/>
    <cellStyle name="Notas 2" xfId="63" xr:uid="{00000000-0005-0000-0000-000041000000}"/>
    <cellStyle name="Notas 3" xfId="62" xr:uid="{00000000-0005-0000-0000-000042000000}"/>
    <cellStyle name="Notas 4" xfId="64" xr:uid="{00000000-0005-0000-0000-000043000000}"/>
    <cellStyle name="Notas 5" xfId="65" xr:uid="{00000000-0005-0000-0000-000044000000}"/>
    <cellStyle name="Salida" xfId="29" builtinId="21" customBuiltin="1"/>
    <cellStyle name="Texto de advertencia" xfId="33" builtinId="11" customBuiltin="1"/>
    <cellStyle name="Texto explicativo" xfId="34" builtinId="53" customBuiltin="1"/>
    <cellStyle name="Título" xfId="20" builtinId="15" customBuiltin="1"/>
    <cellStyle name="Título 2" xfId="22" builtinId="17" customBuiltin="1"/>
    <cellStyle name="Título 3" xfId="23" builtinId="18" customBuiltin="1"/>
    <cellStyle name="Total" xfId="35"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3FFAB"/>
      <rgbColor rgb="00FF00FF"/>
      <rgbColor rgb="0000FFFF"/>
      <rgbColor rgb="00800000"/>
      <rgbColor rgb="00008000"/>
      <rgbColor rgb="00000080"/>
      <rgbColor rgb="00808000"/>
      <rgbColor rgb="00800080"/>
      <rgbColor rgb="00008080"/>
      <rgbColor rgb="00C0C0C0"/>
      <rgbColor rgb="00808080"/>
      <rgbColor rgb="009999FF"/>
      <rgbColor rgb="00993366"/>
      <rgbColor rgb="00A6A200"/>
      <rgbColor rgb="00CCFFFF"/>
      <rgbColor rgb="00660066"/>
      <rgbColor rgb="00FF8080"/>
      <rgbColor rgb="000066CC"/>
      <rgbColor rgb="00CCCCFF"/>
      <rgbColor rgb="00000080"/>
      <rgbColor rgb="00FFCDFF"/>
      <rgbColor rgb="00218C1C"/>
      <rgbColor rgb="0000FFFF"/>
      <rgbColor rgb="00800080"/>
      <rgbColor rgb="00800000"/>
      <rgbColor rgb="0069FFF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1D1"/>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50" Type="http://schemas.openxmlformats.org/officeDocument/2006/relationships/externalLink" Target="externalLinks/externalLink14.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8" Type="http://schemas.openxmlformats.org/officeDocument/2006/relationships/worksheet" Target="worksheets/sheet8.xml"/><Relationship Id="rId51" Type="http://schemas.openxmlformats.org/officeDocument/2006/relationships/externalLink" Target="externalLinks/externalLink15.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25.xml><?xml version="1.0" encoding="utf-8"?>
<ax:ocx xmlns:ax="http://schemas.microsoft.com/office/2006/activeX" xmlns:r="http://schemas.openxmlformats.org/officeDocument/2006/relationships" ax:classid="{5512D11C-5CC6-11CF-8D67-00AA00BDCE1D}" ax:persistence="persistStream" r:id="rId1"/>
</file>

<file path=xl/activeX/activeX26.xml><?xml version="1.0" encoding="utf-8"?>
<ax:ocx xmlns:ax="http://schemas.microsoft.com/office/2006/activeX" xmlns:r="http://schemas.openxmlformats.org/officeDocument/2006/relationships" ax:classid="{5512D11C-5CC6-11CF-8D67-00AA00BDCE1D}" ax:persistence="persistStream" r:id="rId1"/>
</file>

<file path=xl/activeX/activeX27.xml><?xml version="1.0" encoding="utf-8"?>
<ax:ocx xmlns:ax="http://schemas.microsoft.com/office/2006/activeX" xmlns:r="http://schemas.openxmlformats.org/officeDocument/2006/relationships" ax:classid="{5512D11C-5CC6-11CF-8D67-00AA00BDCE1D}" ax:persistence="persistStream" r:id="rId1"/>
</file>

<file path=xl/activeX/activeX28.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1: Evolución de la población activa del sector agrario y de la industria (miles de personas)</a:t>
            </a:r>
          </a:p>
        </c:rich>
      </c:tx>
      <c:layout>
        <c:manualLayout>
          <c:xMode val="edge"/>
          <c:yMode val="edge"/>
          <c:x val="0.32211450347680454"/>
          <c:y val="4.1320121001823924E-2"/>
        </c:manualLayout>
      </c:layout>
      <c:overlay val="0"/>
      <c:spPr>
        <a:noFill/>
        <a:ln w="12700">
          <a:solidFill>
            <a:schemeClr val="tx1"/>
          </a:solidFill>
        </a:ln>
      </c:spPr>
    </c:title>
    <c:autoTitleDeleted val="0"/>
    <c:plotArea>
      <c:layout>
        <c:manualLayout>
          <c:layoutTarget val="inner"/>
          <c:xMode val="edge"/>
          <c:yMode val="edge"/>
          <c:x val="3.97394136807818E-2"/>
          <c:y val="0.13272311212814639"/>
          <c:w val="0.66398013898569463"/>
          <c:h val="0.78489702517162452"/>
        </c:manualLayout>
      </c:layout>
      <c:lineChart>
        <c:grouping val="standard"/>
        <c:varyColors val="0"/>
        <c:ser>
          <c:idx val="3"/>
          <c:order val="0"/>
          <c:tx>
            <c:v>Total Sector Agrario</c:v>
          </c:tx>
          <c:spPr>
            <a:ln w="44450">
              <a:solidFill>
                <a:srgbClr val="FFCC00"/>
              </a:solidFill>
              <a:prstDash val="solid"/>
            </a:ln>
          </c:spPr>
          <c:marker>
            <c:symbol val="none"/>
          </c:marker>
          <c:cat>
            <c:strRef>
              <c:f>'5.6.1'!$A$12:$A$20</c:f>
              <c:strCache>
                <c:ptCount val="9"/>
                <c:pt idx="0">
                  <c:v>2012</c:v>
                </c:pt>
                <c:pt idx="1">
                  <c:v>2013</c:v>
                </c:pt>
                <c:pt idx="2">
                  <c:v>2014</c:v>
                </c:pt>
                <c:pt idx="3">
                  <c:v>2015</c:v>
                </c:pt>
                <c:pt idx="4">
                  <c:v>2016</c:v>
                </c:pt>
                <c:pt idx="5">
                  <c:v>2017</c:v>
                </c:pt>
                <c:pt idx="6">
                  <c:v>2018</c:v>
                </c:pt>
                <c:pt idx="7">
                  <c:v>2019</c:v>
                </c:pt>
                <c:pt idx="8">
                  <c:v>2020 (P)</c:v>
                </c:pt>
              </c:strCache>
            </c:strRef>
          </c:cat>
          <c:val>
            <c:numRef>
              <c:f>'5.6.1'!$C$12:$C$20</c:f>
              <c:numCache>
                <c:formatCode>#,##0.0</c:formatCode>
                <c:ptCount val="9"/>
                <c:pt idx="0">
                  <c:v>1032.125</c:v>
                </c:pt>
                <c:pt idx="1">
                  <c:v>1010.5</c:v>
                </c:pt>
                <c:pt idx="2">
                  <c:v>1000.9</c:v>
                </c:pt>
                <c:pt idx="3">
                  <c:v>990.32500000000005</c:v>
                </c:pt>
                <c:pt idx="4">
                  <c:v>1016.75</c:v>
                </c:pt>
                <c:pt idx="5">
                  <c:v>1034</c:v>
                </c:pt>
                <c:pt idx="6">
                  <c:v>1002.675</c:v>
                </c:pt>
                <c:pt idx="7">
                  <c:v>983.3</c:v>
                </c:pt>
                <c:pt idx="8">
                  <c:v>946.6</c:v>
                </c:pt>
              </c:numCache>
            </c:numRef>
          </c:val>
          <c:smooth val="0"/>
          <c:extLst>
            <c:ext xmlns:c16="http://schemas.microsoft.com/office/drawing/2014/chart" uri="{C3380CC4-5D6E-409C-BE32-E72D297353CC}">
              <c16:uniqueId val="{00000000-8DFC-414B-8064-F9844C17B547}"/>
            </c:ext>
          </c:extLst>
        </c:ser>
        <c:ser>
          <c:idx val="0"/>
          <c:order val="1"/>
          <c:tx>
            <c:v>Industria General</c:v>
          </c:tx>
          <c:spPr>
            <a:ln w="44450">
              <a:solidFill>
                <a:srgbClr val="C3FFAB"/>
              </a:solidFill>
              <a:prstDash val="solid"/>
            </a:ln>
          </c:spPr>
          <c:marker>
            <c:symbol val="none"/>
          </c:marker>
          <c:cat>
            <c:strRef>
              <c:f>'5.6.1'!$A$12:$A$20</c:f>
              <c:strCache>
                <c:ptCount val="9"/>
                <c:pt idx="0">
                  <c:v>2012</c:v>
                </c:pt>
                <c:pt idx="1">
                  <c:v>2013</c:v>
                </c:pt>
                <c:pt idx="2">
                  <c:v>2014</c:v>
                </c:pt>
                <c:pt idx="3">
                  <c:v>2015</c:v>
                </c:pt>
                <c:pt idx="4">
                  <c:v>2016</c:v>
                </c:pt>
                <c:pt idx="5">
                  <c:v>2017</c:v>
                </c:pt>
                <c:pt idx="6">
                  <c:v>2018</c:v>
                </c:pt>
                <c:pt idx="7">
                  <c:v>2019</c:v>
                </c:pt>
                <c:pt idx="8">
                  <c:v>2020 (P)</c:v>
                </c:pt>
              </c:strCache>
            </c:strRef>
          </c:cat>
          <c:val>
            <c:numRef>
              <c:f>'5.6.1'!$F$12:$F$20</c:f>
              <c:numCache>
                <c:formatCode>#,##0.0</c:formatCode>
                <c:ptCount val="9"/>
                <c:pt idx="0">
                  <c:v>2454.25</c:v>
                </c:pt>
                <c:pt idx="1">
                  <c:v>2372.9749999999999</c:v>
                </c:pt>
                <c:pt idx="2">
                  <c:v>2339.6999999999998</c:v>
                </c:pt>
                <c:pt idx="3">
                  <c:v>2391.7249999999999</c:v>
                </c:pt>
                <c:pt idx="4">
                  <c:v>2445.73</c:v>
                </c:pt>
                <c:pt idx="5">
                  <c:v>2548.1999999999998</c:v>
                </c:pt>
                <c:pt idx="6">
                  <c:v>2599.1750000000002</c:v>
                </c:pt>
                <c:pt idx="7">
                  <c:v>2646.5750000000003</c:v>
                </c:pt>
                <c:pt idx="8">
                  <c:v>2616.8000000000002</c:v>
                </c:pt>
              </c:numCache>
            </c:numRef>
          </c:val>
          <c:smooth val="0"/>
          <c:extLst>
            <c:ext xmlns:c16="http://schemas.microsoft.com/office/drawing/2014/chart" uri="{C3380CC4-5D6E-409C-BE32-E72D297353CC}">
              <c16:uniqueId val="{00000001-8DFC-414B-8064-F9844C17B547}"/>
            </c:ext>
          </c:extLst>
        </c:ser>
        <c:ser>
          <c:idx val="1"/>
          <c:order val="2"/>
          <c:tx>
            <c:v>Industria Alimentación</c:v>
          </c:tx>
          <c:spPr>
            <a:ln w="44450">
              <a:solidFill>
                <a:srgbClr val="FF6600"/>
              </a:solidFill>
              <a:prstDash val="solid"/>
            </a:ln>
          </c:spPr>
          <c:marker>
            <c:symbol val="none"/>
          </c:marker>
          <c:cat>
            <c:strRef>
              <c:f>'5.6.1'!$A$12:$A$20</c:f>
              <c:strCache>
                <c:ptCount val="9"/>
                <c:pt idx="0">
                  <c:v>2012</c:v>
                </c:pt>
                <c:pt idx="1">
                  <c:v>2013</c:v>
                </c:pt>
                <c:pt idx="2">
                  <c:v>2014</c:v>
                </c:pt>
                <c:pt idx="3">
                  <c:v>2015</c:v>
                </c:pt>
                <c:pt idx="4">
                  <c:v>2016</c:v>
                </c:pt>
                <c:pt idx="5">
                  <c:v>2017</c:v>
                </c:pt>
                <c:pt idx="6">
                  <c:v>2018</c:v>
                </c:pt>
                <c:pt idx="7">
                  <c:v>2019</c:v>
                </c:pt>
                <c:pt idx="8">
                  <c:v>2020 (P)</c:v>
                </c:pt>
              </c:strCache>
            </c:strRef>
          </c:cat>
          <c:val>
            <c:numRef>
              <c:f>'5.6.1'!$G$12:$G$20</c:f>
              <c:numCache>
                <c:formatCode>#,##0.0</c:formatCode>
                <c:ptCount val="9"/>
                <c:pt idx="0">
                  <c:v>445.72500000000002</c:v>
                </c:pt>
                <c:pt idx="1">
                  <c:v>454.07499999999999</c:v>
                </c:pt>
                <c:pt idx="2">
                  <c:v>468.5</c:v>
                </c:pt>
                <c:pt idx="3">
                  <c:v>454.1</c:v>
                </c:pt>
                <c:pt idx="4">
                  <c:v>468.93</c:v>
                </c:pt>
                <c:pt idx="5">
                  <c:v>494.3</c:v>
                </c:pt>
                <c:pt idx="6">
                  <c:v>485.3</c:v>
                </c:pt>
                <c:pt idx="7">
                  <c:v>493.625</c:v>
                </c:pt>
                <c:pt idx="8">
                  <c:v>508.9</c:v>
                </c:pt>
              </c:numCache>
            </c:numRef>
          </c:val>
          <c:smooth val="0"/>
          <c:extLst>
            <c:ext xmlns:c16="http://schemas.microsoft.com/office/drawing/2014/chart" uri="{C3380CC4-5D6E-409C-BE32-E72D297353CC}">
              <c16:uniqueId val="{00000002-8DFC-414B-8064-F9844C17B547}"/>
            </c:ext>
          </c:extLst>
        </c:ser>
        <c:dLbls>
          <c:showLegendKey val="0"/>
          <c:showVal val="0"/>
          <c:showCatName val="0"/>
          <c:showSerName val="0"/>
          <c:showPercent val="0"/>
          <c:showBubbleSize val="0"/>
        </c:dLbls>
        <c:smooth val="0"/>
        <c:axId val="159368704"/>
        <c:axId val="159370240"/>
      </c:lineChart>
      <c:catAx>
        <c:axId val="159368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9370240"/>
        <c:crosses val="autoZero"/>
        <c:auto val="1"/>
        <c:lblAlgn val="ctr"/>
        <c:lblOffset val="100"/>
        <c:tickLblSkip val="1"/>
        <c:tickMarkSkip val="1"/>
        <c:noMultiLvlLbl val="0"/>
      </c:catAx>
      <c:valAx>
        <c:axId val="159370240"/>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9368704"/>
        <c:crosses val="autoZero"/>
        <c:crossBetween val="between"/>
      </c:valAx>
      <c:spPr>
        <a:noFill/>
        <a:ln w="3175">
          <a:solidFill>
            <a:srgbClr val="000000"/>
          </a:solidFill>
          <a:prstDash val="solid"/>
        </a:ln>
      </c:spPr>
    </c:plotArea>
    <c:legend>
      <c:legendPos val="r"/>
      <c:layout>
        <c:manualLayout>
          <c:xMode val="edge"/>
          <c:yMode val="edge"/>
          <c:x val="0.75454022173466928"/>
          <c:y val="0.40976990376202982"/>
          <c:w val="0.18861584065358059"/>
          <c:h val="0.2768877619111235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12: Clasificación de la población activa ocupada total según grupos de edad (miles de personas)</a:t>
            </a:r>
          </a:p>
        </c:rich>
      </c:tx>
      <c:layout>
        <c:manualLayout>
          <c:xMode val="edge"/>
          <c:yMode val="edge"/>
          <c:x val="0.11578415763324312"/>
          <c:y val="8.3736280932363225E-2"/>
        </c:manualLayout>
      </c:layout>
      <c:overlay val="0"/>
      <c:spPr>
        <a:noFill/>
        <a:ln w="12700">
          <a:solidFill>
            <a:srgbClr val="000000"/>
          </a:solidFill>
          <a:prstDash val="solid"/>
        </a:ln>
      </c:spPr>
    </c:title>
    <c:autoTitleDeleted val="0"/>
    <c:plotArea>
      <c:layout>
        <c:manualLayout>
          <c:layoutTarget val="inner"/>
          <c:xMode val="edge"/>
          <c:yMode val="edge"/>
          <c:x val="8.4306202763004226E-2"/>
          <c:y val="0.28323524600075373"/>
          <c:w val="0.89234873078379684"/>
          <c:h val="0.57864327934619675"/>
        </c:manualLayout>
      </c:layout>
      <c:barChart>
        <c:barDir val="col"/>
        <c:grouping val="clustered"/>
        <c:varyColors val="0"/>
        <c:ser>
          <c:idx val="0"/>
          <c:order val="0"/>
          <c:tx>
            <c:strRef>
              <c:f>'5.7'!$D$9</c:f>
              <c:strCache>
                <c:ptCount val="1"/>
                <c:pt idx="0">
                  <c:v>2019</c:v>
                </c:pt>
              </c:strCache>
            </c:strRef>
          </c:tx>
          <c:spPr>
            <a:solidFill>
              <a:srgbClr val="FFCC00"/>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'5.7'!$D$13:$D$21</c:f>
              <c:numCache>
                <c:formatCode>#,##0.0</c:formatCode>
                <c:ptCount val="9"/>
                <c:pt idx="0">
                  <c:v>150.44999999999999</c:v>
                </c:pt>
                <c:pt idx="1">
                  <c:v>888.17499999999995</c:v>
                </c:pt>
                <c:pt idx="2">
                  <c:v>1701.7250000000001</c:v>
                </c:pt>
                <c:pt idx="3">
                  <c:v>4783.2250000000004</c:v>
                </c:pt>
                <c:pt idx="4">
                  <c:v>6079.5</c:v>
                </c:pt>
                <c:pt idx="5">
                  <c:v>4790.5</c:v>
                </c:pt>
                <c:pt idx="6">
                  <c:v>1174.2749999999999</c:v>
                </c:pt>
                <c:pt idx="7">
                  <c:v>156.875</c:v>
                </c:pt>
                <c:pt idx="8">
                  <c:v>54.524999999999999</c:v>
                </c:pt>
              </c:numCache>
            </c:numRef>
          </c:val>
          <c:extLst>
            <c:ext xmlns:c16="http://schemas.microsoft.com/office/drawing/2014/chart" uri="{C3380CC4-5D6E-409C-BE32-E72D297353CC}">
              <c16:uniqueId val="{00000000-88EC-4136-B8A7-270C80DA72D4}"/>
            </c:ext>
          </c:extLst>
        </c:ser>
        <c:ser>
          <c:idx val="1"/>
          <c:order val="1"/>
          <c:tx>
            <c:strRef>
              <c:f>'5.7'!$E$9</c:f>
              <c:strCache>
                <c:ptCount val="1"/>
                <c:pt idx="0">
                  <c:v>2020(P)</c:v>
                </c:pt>
              </c:strCache>
            </c:strRef>
          </c:tx>
          <c:spPr>
            <a:solidFill>
              <a:srgbClr val="C3FFAB"/>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'5.7'!$E$13:$E$21</c:f>
              <c:numCache>
                <c:formatCode>#,##0.0</c:formatCode>
                <c:ptCount val="9"/>
                <c:pt idx="0">
                  <c:v>106.375</c:v>
                </c:pt>
                <c:pt idx="1">
                  <c:v>777.5</c:v>
                </c:pt>
                <c:pt idx="2">
                  <c:v>1594.5499999999997</c:v>
                </c:pt>
                <c:pt idx="3">
                  <c:v>4424.1749999999993</c:v>
                </c:pt>
                <c:pt idx="4">
                  <c:v>5951.6</c:v>
                </c:pt>
                <c:pt idx="5">
                  <c:v>4832.1499999999996</c:v>
                </c:pt>
                <c:pt idx="6">
                  <c:v>1271.3000000000002</c:v>
                </c:pt>
                <c:pt idx="7">
                  <c:v>192.75</c:v>
                </c:pt>
                <c:pt idx="8">
                  <c:v>52.125</c:v>
                </c:pt>
              </c:numCache>
            </c:numRef>
          </c:val>
          <c:extLst>
            <c:ext xmlns:c16="http://schemas.microsoft.com/office/drawing/2014/chart" uri="{C3380CC4-5D6E-409C-BE32-E72D297353CC}">
              <c16:uniqueId val="{00000001-88EC-4136-B8A7-270C80DA72D4}"/>
            </c:ext>
          </c:extLst>
        </c:ser>
        <c:dLbls>
          <c:showLegendKey val="0"/>
          <c:showVal val="0"/>
          <c:showCatName val="0"/>
          <c:showSerName val="0"/>
          <c:showPercent val="0"/>
          <c:showBubbleSize val="0"/>
        </c:dLbls>
        <c:gapWidth val="150"/>
        <c:axId val="160636928"/>
        <c:axId val="160638464"/>
      </c:barChart>
      <c:catAx>
        <c:axId val="16063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638464"/>
        <c:crosses val="autoZero"/>
        <c:auto val="1"/>
        <c:lblAlgn val="ctr"/>
        <c:lblOffset val="100"/>
        <c:tickLblSkip val="1"/>
        <c:tickMarkSkip val="1"/>
        <c:noMultiLvlLbl val="0"/>
      </c:catAx>
      <c:valAx>
        <c:axId val="160638464"/>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636928"/>
        <c:crosses val="autoZero"/>
        <c:crossBetween val="between"/>
      </c:valAx>
      <c:spPr>
        <a:noFill/>
        <a:ln w="3175">
          <a:solidFill>
            <a:srgbClr val="000000"/>
          </a:solidFill>
          <a:prstDash val="solid"/>
        </a:ln>
      </c:spPr>
    </c:plotArea>
    <c:legend>
      <c:legendPos val="t"/>
      <c:layout>
        <c:manualLayout>
          <c:xMode val="edge"/>
          <c:yMode val="edge"/>
          <c:x val="0.43579816694036388"/>
          <c:y val="0.1618980147806727"/>
          <c:w val="0.13878097323396069"/>
          <c:h val="8.7127726920313814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Evolución de la utilización del trabajo
en la agricultura de España (miles de UTA)</a:t>
            </a:r>
          </a:p>
        </c:rich>
      </c:tx>
      <c:layout>
        <c:manualLayout>
          <c:xMode val="edge"/>
          <c:yMode val="edge"/>
          <c:x val="0.24218704258150395"/>
          <c:y val="4.3879907621247105E-2"/>
        </c:manualLayout>
      </c:layout>
      <c:overlay val="0"/>
      <c:spPr>
        <a:noFill/>
        <a:ln w="12700">
          <a:solidFill>
            <a:srgbClr val="000000"/>
          </a:solidFill>
          <a:prstDash val="solid"/>
        </a:ln>
      </c:spPr>
    </c:title>
    <c:autoTitleDeleted val="0"/>
    <c:plotArea>
      <c:layout>
        <c:manualLayout>
          <c:layoutTarget val="inner"/>
          <c:xMode val="edge"/>
          <c:yMode val="edge"/>
          <c:x val="7.823004543778006E-2"/>
          <c:y val="0.32563547113556007"/>
          <c:w val="0.90489943261632599"/>
          <c:h val="0.57505838519682939"/>
        </c:manualLayout>
      </c:layout>
      <c:lineChart>
        <c:grouping val="standard"/>
        <c:varyColors val="0"/>
        <c:ser>
          <c:idx val="3"/>
          <c:order val="0"/>
          <c:tx>
            <c:v>Trabajo total</c:v>
          </c:tx>
          <c:spPr>
            <a:ln w="38100">
              <a:solidFill>
                <a:srgbClr val="FFCC00"/>
              </a:solidFill>
              <a:prstDash val="solid"/>
            </a:ln>
          </c:spPr>
          <c:marker>
            <c:symbol val="none"/>
          </c:marker>
          <c:cat>
            <c:strRef>
              <c:f>'5.12'!$A$7:$A$17</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'5.12'!$B$7:$B$17</c:f>
              <c:numCache>
                <c:formatCode>#,##0</c:formatCode>
                <c:ptCount val="11"/>
                <c:pt idx="0">
                  <c:v>963.768746001257</c:v>
                </c:pt>
                <c:pt idx="1">
                  <c:v>903.30556547606636</c:v>
                </c:pt>
                <c:pt idx="2">
                  <c:v>889.65144698269035</c:v>
                </c:pt>
                <c:pt idx="3">
                  <c:v>841.68</c:v>
                </c:pt>
                <c:pt idx="4">
                  <c:v>810.01090666625817</c:v>
                </c:pt>
                <c:pt idx="5">
                  <c:v>800.53035409985023</c:v>
                </c:pt>
                <c:pt idx="6">
                  <c:v>829.51</c:v>
                </c:pt>
                <c:pt idx="7">
                  <c:v>871.96922832110181</c:v>
                </c:pt>
                <c:pt idx="8">
                  <c:v>865.29</c:v>
                </c:pt>
                <c:pt idx="9">
                  <c:v>854.69931541167125</c:v>
                </c:pt>
                <c:pt idx="10">
                  <c:v>785</c:v>
                </c:pt>
              </c:numCache>
            </c:numRef>
          </c:val>
          <c:smooth val="0"/>
          <c:extLst>
            <c:ext xmlns:c16="http://schemas.microsoft.com/office/drawing/2014/chart" uri="{C3380CC4-5D6E-409C-BE32-E72D297353CC}">
              <c16:uniqueId val="{00000000-69B2-4922-B7C3-DDFCCBCF167A}"/>
            </c:ext>
          </c:extLst>
        </c:ser>
        <c:ser>
          <c:idx val="0"/>
          <c:order val="1"/>
          <c:tx>
            <c:v>Trabajo no asalariado</c:v>
          </c:tx>
          <c:spPr>
            <a:ln w="38100">
              <a:solidFill>
                <a:srgbClr val="C3FFAB"/>
              </a:solidFill>
              <a:prstDash val="solid"/>
            </a:ln>
          </c:spPr>
          <c:marker>
            <c:symbol val="none"/>
          </c:marker>
          <c:cat>
            <c:strRef>
              <c:f>'5.12'!$A$7:$A$17</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'5.12'!$C$7:$C$17</c:f>
              <c:numCache>
                <c:formatCode>#,##0</c:formatCode>
                <c:ptCount val="11"/>
                <c:pt idx="0">
                  <c:v>562.52812518533995</c:v>
                </c:pt>
                <c:pt idx="1">
                  <c:v>510.94139163721667</c:v>
                </c:pt>
                <c:pt idx="2">
                  <c:v>520.15808729607772</c:v>
                </c:pt>
                <c:pt idx="3">
                  <c:v>470.11</c:v>
                </c:pt>
                <c:pt idx="4">
                  <c:v>436.37684982549797</c:v>
                </c:pt>
                <c:pt idx="5">
                  <c:v>422.74497963545917</c:v>
                </c:pt>
                <c:pt idx="6">
                  <c:v>449.21</c:v>
                </c:pt>
                <c:pt idx="7">
                  <c:v>453.76905997791823</c:v>
                </c:pt>
                <c:pt idx="8">
                  <c:v>443.02</c:v>
                </c:pt>
                <c:pt idx="9">
                  <c:v>443.20664026304439</c:v>
                </c:pt>
                <c:pt idx="10">
                  <c:v>397</c:v>
                </c:pt>
              </c:numCache>
            </c:numRef>
          </c:val>
          <c:smooth val="0"/>
          <c:extLst>
            <c:ext xmlns:c16="http://schemas.microsoft.com/office/drawing/2014/chart" uri="{C3380CC4-5D6E-409C-BE32-E72D297353CC}">
              <c16:uniqueId val="{00000001-69B2-4922-B7C3-DDFCCBCF167A}"/>
            </c:ext>
          </c:extLst>
        </c:ser>
        <c:ser>
          <c:idx val="1"/>
          <c:order val="2"/>
          <c:tx>
            <c:strRef>
              <c:f>'5.12'!$D$6</c:f>
              <c:strCache>
                <c:ptCount val="1"/>
                <c:pt idx="0">
                  <c:v>Trabajo asalariado</c:v>
                </c:pt>
              </c:strCache>
            </c:strRef>
          </c:tx>
          <c:spPr>
            <a:ln w="38100">
              <a:solidFill>
                <a:srgbClr val="FF6600"/>
              </a:solidFill>
              <a:prstDash val="solid"/>
            </a:ln>
          </c:spPr>
          <c:marker>
            <c:symbol val="none"/>
          </c:marker>
          <c:cat>
            <c:strRef>
              <c:f>'5.12'!$A$7:$A$17</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'5.12'!$D$7:$D$17</c:f>
              <c:numCache>
                <c:formatCode>#,##0</c:formatCode>
                <c:ptCount val="11"/>
                <c:pt idx="0">
                  <c:v>401.24062081591705</c:v>
                </c:pt>
                <c:pt idx="1">
                  <c:v>392.36417383884969</c:v>
                </c:pt>
                <c:pt idx="2">
                  <c:v>369.49335968661262</c:v>
                </c:pt>
                <c:pt idx="3">
                  <c:v>371.56999999999994</c:v>
                </c:pt>
                <c:pt idx="4">
                  <c:v>373.63405684076019</c:v>
                </c:pt>
                <c:pt idx="5">
                  <c:v>377.785374464391</c:v>
                </c:pt>
                <c:pt idx="6">
                  <c:v>380.3</c:v>
                </c:pt>
                <c:pt idx="7">
                  <c:v>418.20016834318358</c:v>
                </c:pt>
                <c:pt idx="8">
                  <c:v>422.27</c:v>
                </c:pt>
                <c:pt idx="9">
                  <c:v>411.49267514862686</c:v>
                </c:pt>
                <c:pt idx="10">
                  <c:v>387</c:v>
                </c:pt>
              </c:numCache>
            </c:numRef>
          </c:val>
          <c:smooth val="0"/>
          <c:extLst>
            <c:ext xmlns:c16="http://schemas.microsoft.com/office/drawing/2014/chart" uri="{C3380CC4-5D6E-409C-BE32-E72D297353CC}">
              <c16:uniqueId val="{00000002-69B2-4922-B7C3-DDFCCBCF167A}"/>
            </c:ext>
          </c:extLst>
        </c:ser>
        <c:dLbls>
          <c:showLegendKey val="0"/>
          <c:showVal val="0"/>
          <c:showCatName val="0"/>
          <c:showSerName val="0"/>
          <c:showPercent val="0"/>
          <c:showBubbleSize val="0"/>
        </c:dLbls>
        <c:smooth val="0"/>
        <c:axId val="161074176"/>
        <c:axId val="161084160"/>
      </c:lineChart>
      <c:catAx>
        <c:axId val="161074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1084160"/>
        <c:crosses val="autoZero"/>
        <c:auto val="1"/>
        <c:lblAlgn val="ctr"/>
        <c:lblOffset val="100"/>
        <c:tickLblSkip val="1"/>
        <c:tickMarkSkip val="1"/>
        <c:noMultiLvlLbl val="0"/>
      </c:catAx>
      <c:valAx>
        <c:axId val="161084160"/>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1074176"/>
        <c:crosses val="autoZero"/>
        <c:crossBetween val="between"/>
      </c:valAx>
      <c:spPr>
        <a:noFill/>
        <a:ln w="3175">
          <a:solidFill>
            <a:srgbClr val="000000"/>
          </a:solidFill>
          <a:prstDash val="solid"/>
        </a:ln>
      </c:spPr>
    </c:plotArea>
    <c:legend>
      <c:legendPos val="t"/>
      <c:layout>
        <c:manualLayout>
          <c:xMode val="edge"/>
          <c:yMode val="edge"/>
          <c:x val="0.16291716566866271"/>
          <c:y val="0.22792587482455917"/>
          <c:w val="0.65664556962026266"/>
          <c:h val="5.5427251732101834E-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0955" r="0.75000000000000955" t="1" header="0" footer="0"/>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2: Evolución de la población activa de otros sectores (miles de personas)</a:t>
            </a:r>
          </a:p>
        </c:rich>
      </c:tx>
      <c:layout>
        <c:manualLayout>
          <c:xMode val="edge"/>
          <c:yMode val="edge"/>
          <c:x val="0.35160743017164131"/>
          <c:y val="4.7637122282791572E-2"/>
        </c:manualLayout>
      </c:layout>
      <c:overlay val="0"/>
      <c:spPr>
        <a:noFill/>
        <a:ln w="12700">
          <a:solidFill>
            <a:schemeClr val="tx1"/>
          </a:solidFill>
        </a:ln>
      </c:spPr>
    </c:title>
    <c:autoTitleDeleted val="0"/>
    <c:plotArea>
      <c:layout>
        <c:manualLayout>
          <c:layoutTarget val="inner"/>
          <c:xMode val="edge"/>
          <c:yMode val="edge"/>
          <c:x val="3.8790294464922381E-2"/>
          <c:y val="0.15058823529411774"/>
          <c:w val="0.66337978161197764"/>
          <c:h val="0.76470588235295245"/>
        </c:manualLayout>
      </c:layout>
      <c:lineChart>
        <c:grouping val="standard"/>
        <c:varyColors val="0"/>
        <c:ser>
          <c:idx val="2"/>
          <c:order val="0"/>
          <c:tx>
            <c:strRef>
              <c:f>'5.6.1'!$N$8:$N$11</c:f>
              <c:strCache>
                <c:ptCount val="4"/>
                <c:pt idx="0">
                  <c:v>Construcción</c:v>
                </c:pt>
              </c:strCache>
            </c:strRef>
          </c:tx>
          <c:spPr>
            <a:ln w="44450">
              <a:solidFill>
                <a:srgbClr val="FF6600"/>
              </a:solidFill>
              <a:prstDash val="solid"/>
            </a:ln>
          </c:spPr>
          <c:marker>
            <c:symbol val="none"/>
          </c:marker>
          <c:cat>
            <c:strRef>
              <c:f>'5.6.1'!$A$12:$A$20</c:f>
              <c:strCache>
                <c:ptCount val="9"/>
                <c:pt idx="0">
                  <c:v>2012</c:v>
                </c:pt>
                <c:pt idx="1">
                  <c:v>2013</c:v>
                </c:pt>
                <c:pt idx="2">
                  <c:v>2014</c:v>
                </c:pt>
                <c:pt idx="3">
                  <c:v>2015</c:v>
                </c:pt>
                <c:pt idx="4">
                  <c:v>2016</c:v>
                </c:pt>
                <c:pt idx="5">
                  <c:v>2017</c:v>
                </c:pt>
                <c:pt idx="6">
                  <c:v>2018</c:v>
                </c:pt>
                <c:pt idx="7">
                  <c:v>2019</c:v>
                </c:pt>
                <c:pt idx="8">
                  <c:v>2020 (P)</c:v>
                </c:pt>
              </c:strCache>
            </c:strRef>
          </c:cat>
          <c:val>
            <c:numRef>
              <c:f>'5.6.1'!$N$12:$N$20</c:f>
              <c:numCache>
                <c:formatCode>#,##0.0</c:formatCode>
                <c:ptCount val="9"/>
                <c:pt idx="0">
                  <c:v>1576.925</c:v>
                </c:pt>
                <c:pt idx="1">
                  <c:v>1366.8785</c:v>
                </c:pt>
                <c:pt idx="2">
                  <c:v>1247.2</c:v>
                </c:pt>
                <c:pt idx="3">
                  <c:v>1280.9749999999999</c:v>
                </c:pt>
                <c:pt idx="4">
                  <c:v>1256.45</c:v>
                </c:pt>
                <c:pt idx="5">
                  <c:v>1278.5999999999999</c:v>
                </c:pt>
                <c:pt idx="6">
                  <c:v>1356.625</c:v>
                </c:pt>
                <c:pt idx="7">
                  <c:v>1415.25</c:v>
                </c:pt>
                <c:pt idx="8">
                  <c:v>1397.5</c:v>
                </c:pt>
              </c:numCache>
            </c:numRef>
          </c:val>
          <c:smooth val="0"/>
          <c:extLst>
            <c:ext xmlns:c16="http://schemas.microsoft.com/office/drawing/2014/chart" uri="{C3380CC4-5D6E-409C-BE32-E72D297353CC}">
              <c16:uniqueId val="{00000000-F5B0-434A-A32C-4E7A378B6E28}"/>
            </c:ext>
          </c:extLst>
        </c:ser>
        <c:ser>
          <c:idx val="4"/>
          <c:order val="1"/>
          <c:tx>
            <c:strRef>
              <c:f>'5.6.1'!$O$8:$O$11</c:f>
              <c:strCache>
                <c:ptCount val="4"/>
                <c:pt idx="0">
                  <c:v>Otros Servicios</c:v>
                </c:pt>
              </c:strCache>
            </c:strRef>
          </c:tx>
          <c:spPr>
            <a:ln w="44450">
              <a:solidFill>
                <a:srgbClr val="C3FFAB"/>
              </a:solidFill>
              <a:prstDash val="solid"/>
            </a:ln>
          </c:spPr>
          <c:marker>
            <c:symbol val="none"/>
          </c:marker>
          <c:cat>
            <c:strRef>
              <c:f>'5.6.1'!$A$12:$A$20</c:f>
              <c:strCache>
                <c:ptCount val="9"/>
                <c:pt idx="0">
                  <c:v>2012</c:v>
                </c:pt>
                <c:pt idx="1">
                  <c:v>2013</c:v>
                </c:pt>
                <c:pt idx="2">
                  <c:v>2014</c:v>
                </c:pt>
                <c:pt idx="3">
                  <c:v>2015</c:v>
                </c:pt>
                <c:pt idx="4">
                  <c:v>2016</c:v>
                </c:pt>
                <c:pt idx="5">
                  <c:v>2017</c:v>
                </c:pt>
                <c:pt idx="6">
                  <c:v>2018</c:v>
                </c:pt>
                <c:pt idx="7">
                  <c:v>2019</c:v>
                </c:pt>
                <c:pt idx="8">
                  <c:v>2020 (P)</c:v>
                </c:pt>
              </c:strCache>
            </c:strRef>
          </c:cat>
          <c:val>
            <c:numRef>
              <c:f>'5.6.1'!$O$12:$O$20</c:f>
              <c:numCache>
                <c:formatCode>#,##0.0</c:formatCode>
                <c:ptCount val="9"/>
                <c:pt idx="0">
                  <c:v>459.15</c:v>
                </c:pt>
                <c:pt idx="1">
                  <c:v>473.15</c:v>
                </c:pt>
                <c:pt idx="2">
                  <c:v>454.2</c:v>
                </c:pt>
                <c:pt idx="3">
                  <c:v>462.32499999999999</c:v>
                </c:pt>
                <c:pt idx="4">
                  <c:v>471.23</c:v>
                </c:pt>
                <c:pt idx="5">
                  <c:v>486.4</c:v>
                </c:pt>
                <c:pt idx="6">
                  <c:v>486.875</c:v>
                </c:pt>
                <c:pt idx="7">
                  <c:v>513.67500000000007</c:v>
                </c:pt>
                <c:pt idx="8">
                  <c:v>513</c:v>
                </c:pt>
              </c:numCache>
            </c:numRef>
          </c:val>
          <c:smooth val="0"/>
          <c:extLst>
            <c:ext xmlns:c16="http://schemas.microsoft.com/office/drawing/2014/chart" uri="{C3380CC4-5D6E-409C-BE32-E72D297353CC}">
              <c16:uniqueId val="{00000001-F5B0-434A-A32C-4E7A378B6E28}"/>
            </c:ext>
          </c:extLst>
        </c:ser>
        <c:ser>
          <c:idx val="5"/>
          <c:order val="2"/>
          <c:tx>
            <c:strRef>
              <c:f>'5.6.1'!$M$9:$M$11</c:f>
              <c:strCache>
                <c:ptCount val="3"/>
                <c:pt idx="0">
                  <c:v>Otras industrias manufactureras</c:v>
                </c:pt>
              </c:strCache>
            </c:strRef>
          </c:tx>
          <c:spPr>
            <a:ln w="44450">
              <a:solidFill>
                <a:srgbClr val="FFCC00"/>
              </a:solidFill>
              <a:prstDash val="solid"/>
            </a:ln>
          </c:spPr>
          <c:marker>
            <c:symbol val="none"/>
          </c:marker>
          <c:cat>
            <c:strRef>
              <c:f>'5.6.1'!$A$12:$A$20</c:f>
              <c:strCache>
                <c:ptCount val="9"/>
                <c:pt idx="0">
                  <c:v>2012</c:v>
                </c:pt>
                <c:pt idx="1">
                  <c:v>2013</c:v>
                </c:pt>
                <c:pt idx="2">
                  <c:v>2014</c:v>
                </c:pt>
                <c:pt idx="3">
                  <c:v>2015</c:v>
                </c:pt>
                <c:pt idx="4">
                  <c:v>2016</c:v>
                </c:pt>
                <c:pt idx="5">
                  <c:v>2017</c:v>
                </c:pt>
                <c:pt idx="6">
                  <c:v>2018</c:v>
                </c:pt>
                <c:pt idx="7">
                  <c:v>2019</c:v>
                </c:pt>
                <c:pt idx="8">
                  <c:v>2020 (P)</c:v>
                </c:pt>
              </c:strCache>
            </c:strRef>
          </c:cat>
          <c:val>
            <c:numRef>
              <c:f>'5.6.1'!$M$12:$M$20</c:f>
              <c:numCache>
                <c:formatCode>#,##0.0</c:formatCode>
                <c:ptCount val="9"/>
                <c:pt idx="0">
                  <c:v>52.8</c:v>
                </c:pt>
                <c:pt idx="1">
                  <c:v>46.85</c:v>
                </c:pt>
                <c:pt idx="2">
                  <c:v>42.2</c:v>
                </c:pt>
                <c:pt idx="3">
                  <c:v>44.95</c:v>
                </c:pt>
                <c:pt idx="4">
                  <c:v>52.98</c:v>
                </c:pt>
                <c:pt idx="5">
                  <c:v>52.6</c:v>
                </c:pt>
                <c:pt idx="6">
                  <c:v>57</c:v>
                </c:pt>
                <c:pt idx="7">
                  <c:v>59.45</c:v>
                </c:pt>
                <c:pt idx="8">
                  <c:v>55.3</c:v>
                </c:pt>
              </c:numCache>
            </c:numRef>
          </c:val>
          <c:smooth val="0"/>
          <c:extLst>
            <c:ext xmlns:c16="http://schemas.microsoft.com/office/drawing/2014/chart" uri="{C3380CC4-5D6E-409C-BE32-E72D297353CC}">
              <c16:uniqueId val="{00000002-F5B0-434A-A32C-4E7A378B6E28}"/>
            </c:ext>
          </c:extLst>
        </c:ser>
        <c:dLbls>
          <c:showLegendKey val="0"/>
          <c:showVal val="0"/>
          <c:showCatName val="0"/>
          <c:showSerName val="0"/>
          <c:showPercent val="0"/>
          <c:showBubbleSize val="0"/>
        </c:dLbls>
        <c:smooth val="0"/>
        <c:axId val="158458624"/>
        <c:axId val="158460160"/>
      </c:lineChart>
      <c:catAx>
        <c:axId val="158458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8460160"/>
        <c:crosses val="autoZero"/>
        <c:auto val="1"/>
        <c:lblAlgn val="ctr"/>
        <c:lblOffset val="100"/>
        <c:tickLblSkip val="1"/>
        <c:tickMarkSkip val="1"/>
        <c:noMultiLvlLbl val="0"/>
      </c:catAx>
      <c:valAx>
        <c:axId val="158460160"/>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8458624"/>
        <c:crosses val="autoZero"/>
        <c:crossBetween val="between"/>
      </c:valAx>
      <c:spPr>
        <a:noFill/>
        <a:ln w="3175">
          <a:solidFill>
            <a:srgbClr val="000000"/>
          </a:solidFill>
          <a:prstDash val="solid"/>
        </a:ln>
      </c:spPr>
    </c:plotArea>
    <c:legend>
      <c:legendPos val="r"/>
      <c:layout>
        <c:manualLayout>
          <c:xMode val="edge"/>
          <c:yMode val="edge"/>
          <c:x val="0.75279472399575365"/>
          <c:y val="0.34201777152157681"/>
          <c:w val="0.18671935608049756"/>
          <c:h val="0.29647060143123138"/>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3: Evolución de la población activa ocupada del sector agrario y de la industria (miles de personas)</a:t>
            </a:r>
          </a:p>
        </c:rich>
      </c:tx>
      <c:layout>
        <c:manualLayout>
          <c:xMode val="edge"/>
          <c:yMode val="edge"/>
          <c:x val="0.3312090071301963"/>
          <c:y val="9.3701936892924928E-2"/>
        </c:manualLayout>
      </c:layout>
      <c:overlay val="0"/>
      <c:spPr>
        <a:noFill/>
        <a:ln w="12700">
          <a:solidFill>
            <a:schemeClr val="tx1"/>
          </a:solidFill>
        </a:ln>
      </c:spPr>
    </c:title>
    <c:autoTitleDeleted val="0"/>
    <c:plotArea>
      <c:layout>
        <c:manualLayout>
          <c:layoutTarget val="inner"/>
          <c:xMode val="edge"/>
          <c:yMode val="edge"/>
          <c:x val="4.9918186885527904E-2"/>
          <c:y val="0.18942731277533606"/>
          <c:w val="0.69803628546483631"/>
          <c:h val="0.65198237885462551"/>
        </c:manualLayout>
      </c:layout>
      <c:lineChart>
        <c:grouping val="standard"/>
        <c:varyColors val="0"/>
        <c:ser>
          <c:idx val="3"/>
          <c:order val="0"/>
          <c:tx>
            <c:v>Total Sector Agrario</c:v>
          </c:tx>
          <c:spPr>
            <a:ln w="44450">
              <a:solidFill>
                <a:srgbClr val="FFCC00"/>
              </a:solidFill>
              <a:prstDash val="solid"/>
            </a:ln>
          </c:spPr>
          <c:marker>
            <c:symbol val="none"/>
          </c:marker>
          <c:cat>
            <c:strRef>
              <c:f>'5.6.2'!$A$12:$A$20</c:f>
              <c:strCache>
                <c:ptCount val="9"/>
                <c:pt idx="0">
                  <c:v>2012</c:v>
                </c:pt>
                <c:pt idx="1">
                  <c:v>2013</c:v>
                </c:pt>
                <c:pt idx="2">
                  <c:v>2014</c:v>
                </c:pt>
                <c:pt idx="3">
                  <c:v>2015</c:v>
                </c:pt>
                <c:pt idx="4">
                  <c:v>2016</c:v>
                </c:pt>
                <c:pt idx="5">
                  <c:v>2017</c:v>
                </c:pt>
                <c:pt idx="6">
                  <c:v>2018</c:v>
                </c:pt>
                <c:pt idx="7">
                  <c:v>2019</c:v>
                </c:pt>
                <c:pt idx="8">
                  <c:v>2020 (P)</c:v>
                </c:pt>
              </c:strCache>
            </c:strRef>
          </c:cat>
          <c:val>
            <c:numRef>
              <c:f>'5.6.2'!$C$12:$C$20</c:f>
              <c:numCache>
                <c:formatCode>#,##0.0</c:formatCode>
                <c:ptCount val="9"/>
                <c:pt idx="0">
                  <c:v>753.22500000000002</c:v>
                </c:pt>
                <c:pt idx="1">
                  <c:v>736.6</c:v>
                </c:pt>
                <c:pt idx="2">
                  <c:v>735.85</c:v>
                </c:pt>
                <c:pt idx="3">
                  <c:v>736.75</c:v>
                </c:pt>
                <c:pt idx="4">
                  <c:v>774.5</c:v>
                </c:pt>
                <c:pt idx="5">
                  <c:v>819.5</c:v>
                </c:pt>
                <c:pt idx="6">
                  <c:v>812.57500000000005</c:v>
                </c:pt>
                <c:pt idx="7">
                  <c:v>797.27499999999986</c:v>
                </c:pt>
                <c:pt idx="8">
                  <c:v>765.4</c:v>
                </c:pt>
              </c:numCache>
            </c:numRef>
          </c:val>
          <c:smooth val="0"/>
          <c:extLst>
            <c:ext xmlns:c16="http://schemas.microsoft.com/office/drawing/2014/chart" uri="{C3380CC4-5D6E-409C-BE32-E72D297353CC}">
              <c16:uniqueId val="{00000000-46C8-4254-A638-52079907651E}"/>
            </c:ext>
          </c:extLst>
        </c:ser>
        <c:ser>
          <c:idx val="0"/>
          <c:order val="1"/>
          <c:tx>
            <c:v>Industria General</c:v>
          </c:tx>
          <c:spPr>
            <a:ln w="44450">
              <a:solidFill>
                <a:srgbClr val="C3FFAB"/>
              </a:solidFill>
              <a:prstDash val="solid"/>
            </a:ln>
          </c:spPr>
          <c:marker>
            <c:symbol val="none"/>
          </c:marker>
          <c:cat>
            <c:strRef>
              <c:f>'5.6.2'!$A$12:$A$20</c:f>
              <c:strCache>
                <c:ptCount val="9"/>
                <c:pt idx="0">
                  <c:v>2012</c:v>
                </c:pt>
                <c:pt idx="1">
                  <c:v>2013</c:v>
                </c:pt>
                <c:pt idx="2">
                  <c:v>2014</c:v>
                </c:pt>
                <c:pt idx="3">
                  <c:v>2015</c:v>
                </c:pt>
                <c:pt idx="4">
                  <c:v>2016</c:v>
                </c:pt>
                <c:pt idx="5">
                  <c:v>2017</c:v>
                </c:pt>
                <c:pt idx="6">
                  <c:v>2018</c:v>
                </c:pt>
                <c:pt idx="7">
                  <c:v>2019</c:v>
                </c:pt>
                <c:pt idx="8">
                  <c:v>2020 (P)</c:v>
                </c:pt>
              </c:strCache>
            </c:strRef>
          </c:cat>
          <c:val>
            <c:numRef>
              <c:f>'5.6.2'!$F$12:$F$20</c:f>
              <c:numCache>
                <c:formatCode>#,##0.0</c:formatCode>
                <c:ptCount val="9"/>
                <c:pt idx="0">
                  <c:v>2175.5749999999998</c:v>
                </c:pt>
                <c:pt idx="1">
                  <c:v>2118.6999999999998</c:v>
                </c:pt>
                <c:pt idx="2">
                  <c:v>2141.4</c:v>
                </c:pt>
                <c:pt idx="3">
                  <c:v>2225.0250000000001</c:v>
                </c:pt>
                <c:pt idx="4">
                  <c:v>2284.1999999999998</c:v>
                </c:pt>
                <c:pt idx="5">
                  <c:v>2393.4</c:v>
                </c:pt>
                <c:pt idx="6">
                  <c:v>2444.1999999999998</c:v>
                </c:pt>
                <c:pt idx="7">
                  <c:v>2494.9250000000002</c:v>
                </c:pt>
                <c:pt idx="8">
                  <c:v>2431.1999999999998</c:v>
                </c:pt>
              </c:numCache>
            </c:numRef>
          </c:val>
          <c:smooth val="0"/>
          <c:extLst>
            <c:ext xmlns:c16="http://schemas.microsoft.com/office/drawing/2014/chart" uri="{C3380CC4-5D6E-409C-BE32-E72D297353CC}">
              <c16:uniqueId val="{00000001-46C8-4254-A638-52079907651E}"/>
            </c:ext>
          </c:extLst>
        </c:ser>
        <c:ser>
          <c:idx val="1"/>
          <c:order val="2"/>
          <c:tx>
            <c:v>Industria Alimentación</c:v>
          </c:tx>
          <c:spPr>
            <a:ln w="44450">
              <a:solidFill>
                <a:srgbClr val="FF6600"/>
              </a:solidFill>
              <a:prstDash val="solid"/>
            </a:ln>
          </c:spPr>
          <c:marker>
            <c:symbol val="none"/>
          </c:marker>
          <c:cat>
            <c:strRef>
              <c:f>'5.6.2'!$A$12:$A$20</c:f>
              <c:strCache>
                <c:ptCount val="9"/>
                <c:pt idx="0">
                  <c:v>2012</c:v>
                </c:pt>
                <c:pt idx="1">
                  <c:v>2013</c:v>
                </c:pt>
                <c:pt idx="2">
                  <c:v>2014</c:v>
                </c:pt>
                <c:pt idx="3">
                  <c:v>2015</c:v>
                </c:pt>
                <c:pt idx="4">
                  <c:v>2016</c:v>
                </c:pt>
                <c:pt idx="5">
                  <c:v>2017</c:v>
                </c:pt>
                <c:pt idx="6">
                  <c:v>2018</c:v>
                </c:pt>
                <c:pt idx="7">
                  <c:v>2019</c:v>
                </c:pt>
                <c:pt idx="8">
                  <c:v>2020 (P)</c:v>
                </c:pt>
              </c:strCache>
            </c:strRef>
          </c:cat>
          <c:val>
            <c:numRef>
              <c:f>'5.6.2'!$G$12:$G$20</c:f>
              <c:numCache>
                <c:formatCode>#,##0.0</c:formatCode>
                <c:ptCount val="9"/>
                <c:pt idx="0">
                  <c:v>388.92500000000001</c:v>
                </c:pt>
                <c:pt idx="1">
                  <c:v>393.3</c:v>
                </c:pt>
                <c:pt idx="2">
                  <c:v>420.65</c:v>
                </c:pt>
                <c:pt idx="3">
                  <c:v>414.02499999999998</c:v>
                </c:pt>
                <c:pt idx="4">
                  <c:v>423.7</c:v>
                </c:pt>
                <c:pt idx="5">
                  <c:v>448</c:v>
                </c:pt>
                <c:pt idx="6">
                  <c:v>442.4</c:v>
                </c:pt>
                <c:pt idx="7">
                  <c:v>456.04999999999995</c:v>
                </c:pt>
                <c:pt idx="8">
                  <c:v>460.5</c:v>
                </c:pt>
              </c:numCache>
            </c:numRef>
          </c:val>
          <c:smooth val="0"/>
          <c:extLst>
            <c:ext xmlns:c16="http://schemas.microsoft.com/office/drawing/2014/chart" uri="{C3380CC4-5D6E-409C-BE32-E72D297353CC}">
              <c16:uniqueId val="{00000002-46C8-4254-A638-52079907651E}"/>
            </c:ext>
          </c:extLst>
        </c:ser>
        <c:dLbls>
          <c:showLegendKey val="0"/>
          <c:showVal val="0"/>
          <c:showCatName val="0"/>
          <c:showSerName val="0"/>
          <c:showPercent val="0"/>
          <c:showBubbleSize val="0"/>
        </c:dLbls>
        <c:smooth val="0"/>
        <c:axId val="160264192"/>
        <c:axId val="160265728"/>
      </c:lineChart>
      <c:catAx>
        <c:axId val="160264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265728"/>
        <c:crosses val="autoZero"/>
        <c:auto val="1"/>
        <c:lblAlgn val="ctr"/>
        <c:lblOffset val="100"/>
        <c:tickLblSkip val="1"/>
        <c:tickMarkSkip val="1"/>
        <c:noMultiLvlLbl val="0"/>
      </c:catAx>
      <c:valAx>
        <c:axId val="160265728"/>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264192"/>
        <c:crosses val="autoZero"/>
        <c:crossBetween val="between"/>
      </c:valAx>
      <c:spPr>
        <a:noFill/>
        <a:ln w="3175">
          <a:solidFill>
            <a:srgbClr val="000000"/>
          </a:solidFill>
          <a:prstDash val="solid"/>
        </a:ln>
      </c:spPr>
    </c:plotArea>
    <c:legend>
      <c:legendPos val="r"/>
      <c:layout>
        <c:manualLayout>
          <c:xMode val="edge"/>
          <c:yMode val="edge"/>
          <c:x val="0.78723435850100454"/>
          <c:y val="0.37444945831887338"/>
          <c:w val="0.16612119137281756"/>
          <c:h val="0.2555066347565022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4: Evolución de la población activa ocupada de otros sectores (miles de personas)</a:t>
            </a:r>
          </a:p>
        </c:rich>
      </c:tx>
      <c:layout>
        <c:manualLayout>
          <c:xMode val="edge"/>
          <c:yMode val="edge"/>
          <c:x val="0.35710285869913633"/>
          <c:y val="3.6303578687463423E-2"/>
        </c:manualLayout>
      </c:layout>
      <c:overlay val="0"/>
      <c:spPr>
        <a:noFill/>
        <a:ln w="12700">
          <a:solidFill>
            <a:schemeClr val="tx1"/>
          </a:solidFill>
        </a:ln>
      </c:spPr>
    </c:title>
    <c:autoTitleDeleted val="0"/>
    <c:plotArea>
      <c:layout>
        <c:manualLayout>
          <c:layoutTarget val="inner"/>
          <c:xMode val="edge"/>
          <c:yMode val="edge"/>
          <c:x val="4.9114370340782892E-2"/>
          <c:y val="0.18151873684618147"/>
          <c:w val="0.70004444348037931"/>
          <c:h val="0.6996722220252618"/>
        </c:manualLayout>
      </c:layout>
      <c:lineChart>
        <c:grouping val="standard"/>
        <c:varyColors val="0"/>
        <c:ser>
          <c:idx val="2"/>
          <c:order val="0"/>
          <c:tx>
            <c:strRef>
              <c:f>'5.6.2'!$N$8</c:f>
              <c:strCache>
                <c:ptCount val="1"/>
                <c:pt idx="0">
                  <c:v>Construcción</c:v>
                </c:pt>
              </c:strCache>
            </c:strRef>
          </c:tx>
          <c:spPr>
            <a:ln w="44450">
              <a:solidFill>
                <a:srgbClr val="FF6600"/>
              </a:solidFill>
              <a:prstDash val="solid"/>
            </a:ln>
          </c:spPr>
          <c:marker>
            <c:symbol val="none"/>
          </c:marker>
          <c:cat>
            <c:strRef>
              <c:f>'5.6.2'!$A$12:$A$20</c:f>
              <c:strCache>
                <c:ptCount val="9"/>
                <c:pt idx="0">
                  <c:v>2012</c:v>
                </c:pt>
                <c:pt idx="1">
                  <c:v>2013</c:v>
                </c:pt>
                <c:pt idx="2">
                  <c:v>2014</c:v>
                </c:pt>
                <c:pt idx="3">
                  <c:v>2015</c:v>
                </c:pt>
                <c:pt idx="4">
                  <c:v>2016</c:v>
                </c:pt>
                <c:pt idx="5">
                  <c:v>2017</c:v>
                </c:pt>
                <c:pt idx="6">
                  <c:v>2018</c:v>
                </c:pt>
                <c:pt idx="7">
                  <c:v>2019</c:v>
                </c:pt>
                <c:pt idx="8">
                  <c:v>2020 (P)</c:v>
                </c:pt>
              </c:strCache>
            </c:strRef>
          </c:cat>
          <c:val>
            <c:numRef>
              <c:f>'5.6.2'!$N$12:$N$20</c:f>
              <c:numCache>
                <c:formatCode>#,##0.0</c:formatCode>
                <c:ptCount val="9"/>
                <c:pt idx="0">
                  <c:v>1147.575</c:v>
                </c:pt>
                <c:pt idx="1">
                  <c:v>1029.5999999999999</c:v>
                </c:pt>
                <c:pt idx="2">
                  <c:v>993.5</c:v>
                </c:pt>
                <c:pt idx="3">
                  <c:v>1073.6500000000001</c:v>
                </c:pt>
                <c:pt idx="4">
                  <c:v>1073.9000000000001</c:v>
                </c:pt>
                <c:pt idx="5">
                  <c:v>1128.3</c:v>
                </c:pt>
                <c:pt idx="6">
                  <c:v>1221.8000000000002</c:v>
                </c:pt>
                <c:pt idx="7">
                  <c:v>1277.9000000000001</c:v>
                </c:pt>
                <c:pt idx="8">
                  <c:v>1244.0999999999999</c:v>
                </c:pt>
              </c:numCache>
            </c:numRef>
          </c:val>
          <c:smooth val="0"/>
          <c:extLst>
            <c:ext xmlns:c16="http://schemas.microsoft.com/office/drawing/2014/chart" uri="{C3380CC4-5D6E-409C-BE32-E72D297353CC}">
              <c16:uniqueId val="{00000000-C1CB-4D98-8A6F-3AD1350D3E06}"/>
            </c:ext>
          </c:extLst>
        </c:ser>
        <c:ser>
          <c:idx val="4"/>
          <c:order val="1"/>
          <c:tx>
            <c:strRef>
              <c:f>'5.6.2'!$O$8</c:f>
              <c:strCache>
                <c:ptCount val="1"/>
                <c:pt idx="0">
                  <c:v>Otros Servicios</c:v>
                </c:pt>
              </c:strCache>
            </c:strRef>
          </c:tx>
          <c:spPr>
            <a:ln w="44450">
              <a:solidFill>
                <a:srgbClr val="C3FFAB"/>
              </a:solidFill>
              <a:prstDash val="solid"/>
            </a:ln>
          </c:spPr>
          <c:marker>
            <c:symbol val="none"/>
          </c:marker>
          <c:cat>
            <c:strRef>
              <c:f>'5.6.2'!$A$12:$A$20</c:f>
              <c:strCache>
                <c:ptCount val="9"/>
                <c:pt idx="0">
                  <c:v>2012</c:v>
                </c:pt>
                <c:pt idx="1">
                  <c:v>2013</c:v>
                </c:pt>
                <c:pt idx="2">
                  <c:v>2014</c:v>
                </c:pt>
                <c:pt idx="3">
                  <c:v>2015</c:v>
                </c:pt>
                <c:pt idx="4">
                  <c:v>2016</c:v>
                </c:pt>
                <c:pt idx="5">
                  <c:v>2017</c:v>
                </c:pt>
                <c:pt idx="6">
                  <c:v>2018</c:v>
                </c:pt>
                <c:pt idx="7">
                  <c:v>2019</c:v>
                </c:pt>
                <c:pt idx="8">
                  <c:v>2020 (P)</c:v>
                </c:pt>
              </c:strCache>
            </c:strRef>
          </c:cat>
          <c:val>
            <c:numRef>
              <c:f>'5.6.2'!$O$12:$O$20</c:f>
              <c:numCache>
                <c:formatCode>#,##0.0</c:formatCode>
                <c:ptCount val="9"/>
                <c:pt idx="0">
                  <c:v>387.25</c:v>
                </c:pt>
                <c:pt idx="1">
                  <c:v>410.85</c:v>
                </c:pt>
                <c:pt idx="2">
                  <c:v>419.6</c:v>
                </c:pt>
                <c:pt idx="3">
                  <c:v>405.47500000000002</c:v>
                </c:pt>
                <c:pt idx="4">
                  <c:v>424.32499999999999</c:v>
                </c:pt>
                <c:pt idx="5">
                  <c:v>434.6</c:v>
                </c:pt>
                <c:pt idx="6">
                  <c:v>455.3</c:v>
                </c:pt>
                <c:pt idx="7">
                  <c:v>477.77500000000003</c:v>
                </c:pt>
                <c:pt idx="8">
                  <c:v>469.7</c:v>
                </c:pt>
              </c:numCache>
            </c:numRef>
          </c:val>
          <c:smooth val="0"/>
          <c:extLst>
            <c:ext xmlns:c16="http://schemas.microsoft.com/office/drawing/2014/chart" uri="{C3380CC4-5D6E-409C-BE32-E72D297353CC}">
              <c16:uniqueId val="{00000001-C1CB-4D98-8A6F-3AD1350D3E06}"/>
            </c:ext>
          </c:extLst>
        </c:ser>
        <c:dLbls>
          <c:showLegendKey val="0"/>
          <c:showVal val="0"/>
          <c:showCatName val="0"/>
          <c:showSerName val="0"/>
          <c:showPercent val="0"/>
          <c:showBubbleSize val="0"/>
        </c:dLbls>
        <c:smooth val="0"/>
        <c:axId val="160122752"/>
        <c:axId val="160124288"/>
      </c:lineChart>
      <c:catAx>
        <c:axId val="160122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24288"/>
        <c:crosses val="autoZero"/>
        <c:auto val="1"/>
        <c:lblAlgn val="ctr"/>
        <c:lblOffset val="100"/>
        <c:tickLblSkip val="1"/>
        <c:tickMarkSkip val="1"/>
        <c:noMultiLvlLbl val="0"/>
      </c:catAx>
      <c:valAx>
        <c:axId val="160124288"/>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22752"/>
        <c:crosses val="autoZero"/>
        <c:crossBetween val="between"/>
      </c:valAx>
      <c:spPr>
        <a:noFill/>
        <a:ln w="3175">
          <a:solidFill>
            <a:srgbClr val="000000"/>
          </a:solidFill>
          <a:prstDash val="solid"/>
        </a:ln>
      </c:spPr>
    </c:plotArea>
    <c:legend>
      <c:legendPos val="r"/>
      <c:layout>
        <c:manualLayout>
          <c:xMode val="edge"/>
          <c:yMode val="edge"/>
          <c:x val="0.79128628205220797"/>
          <c:y val="0.462047669142577"/>
          <c:w val="0.17087226355658711"/>
          <c:h val="0.13201355903386575"/>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5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ES" sz="1050" b="1" i="0" u="none" strike="noStrike" baseline="0">
                <a:solidFill>
                  <a:srgbClr val="000000"/>
                </a:solidFill>
                <a:latin typeface="Arial"/>
                <a:cs typeface="Arial"/>
              </a:rPr>
              <a:t>GRÁFICO 5: Evolución de la población parada del sector agrario, industria y ramas relacionadas</a:t>
            </a:r>
          </a:p>
          <a:p>
            <a:pPr>
              <a:defRPr sz="800" b="0" i="0" u="none" strike="noStrike" baseline="0">
                <a:solidFill>
                  <a:srgbClr val="000000"/>
                </a:solidFill>
                <a:latin typeface="Arial"/>
                <a:ea typeface="Arial"/>
                <a:cs typeface="Arial"/>
              </a:defRPr>
            </a:pPr>
            <a:r>
              <a:rPr lang="es-ES" sz="1050" b="1" i="0" u="none" strike="noStrike" baseline="0">
                <a:solidFill>
                  <a:srgbClr val="000000"/>
                </a:solidFill>
                <a:latin typeface="Arial"/>
                <a:cs typeface="Arial"/>
              </a:rPr>
              <a:t>con el medio ambiente (miles de personas)</a:t>
            </a:r>
          </a:p>
        </c:rich>
      </c:tx>
      <c:layout>
        <c:manualLayout>
          <c:xMode val="edge"/>
          <c:yMode val="edge"/>
          <c:x val="0.35300114942528726"/>
          <c:y val="5.7814486475904023E-2"/>
        </c:manualLayout>
      </c:layout>
      <c:overlay val="0"/>
      <c:spPr>
        <a:noFill/>
        <a:ln w="12700">
          <a:solidFill>
            <a:schemeClr val="tx1"/>
          </a:solidFill>
        </a:ln>
      </c:spPr>
    </c:title>
    <c:autoTitleDeleted val="0"/>
    <c:plotArea>
      <c:layout>
        <c:manualLayout>
          <c:layoutTarget val="inner"/>
          <c:xMode val="edge"/>
          <c:yMode val="edge"/>
          <c:x val="3.0393334231522785E-2"/>
          <c:y val="0.18634161576484864"/>
          <c:w val="0.66246798864687961"/>
          <c:h val="0.68645128741059691"/>
        </c:manualLayout>
      </c:layout>
      <c:lineChart>
        <c:grouping val="standard"/>
        <c:varyColors val="0"/>
        <c:ser>
          <c:idx val="3"/>
          <c:order val="0"/>
          <c:tx>
            <c:v>Total Sector Agrario</c:v>
          </c:tx>
          <c:spPr>
            <a:ln w="38100">
              <a:solidFill>
                <a:srgbClr val="FFCC00"/>
              </a:solidFill>
              <a:prstDash val="solid"/>
            </a:ln>
          </c:spPr>
          <c:marker>
            <c:symbol val="none"/>
          </c:marker>
          <c:cat>
            <c:strRef>
              <c:f>'5.6.3'!$A$12:$A$20</c:f>
              <c:strCache>
                <c:ptCount val="9"/>
                <c:pt idx="0">
                  <c:v>2012</c:v>
                </c:pt>
                <c:pt idx="1">
                  <c:v>2013</c:v>
                </c:pt>
                <c:pt idx="2">
                  <c:v>2014</c:v>
                </c:pt>
                <c:pt idx="3">
                  <c:v>2015</c:v>
                </c:pt>
                <c:pt idx="4">
                  <c:v>2016</c:v>
                </c:pt>
                <c:pt idx="5">
                  <c:v>2017</c:v>
                </c:pt>
                <c:pt idx="6">
                  <c:v>2018</c:v>
                </c:pt>
                <c:pt idx="7">
                  <c:v>2019</c:v>
                </c:pt>
                <c:pt idx="8">
                  <c:v>2020 (P)</c:v>
                </c:pt>
              </c:strCache>
            </c:strRef>
          </c:cat>
          <c:val>
            <c:numRef>
              <c:f>'5.6.3'!$C$12:$C$20</c:f>
              <c:numCache>
                <c:formatCode>#,##0.0</c:formatCode>
                <c:ptCount val="9"/>
                <c:pt idx="0">
                  <c:v>278.89999999999998</c:v>
                </c:pt>
                <c:pt idx="1">
                  <c:v>273.92500000000001</c:v>
                </c:pt>
                <c:pt idx="2">
                  <c:v>265.10000000000002</c:v>
                </c:pt>
                <c:pt idx="3">
                  <c:v>253.57499999999999</c:v>
                </c:pt>
                <c:pt idx="4">
                  <c:v>242.2</c:v>
                </c:pt>
                <c:pt idx="5">
                  <c:v>214.5</c:v>
                </c:pt>
                <c:pt idx="6">
                  <c:v>190.09999999999991</c:v>
                </c:pt>
                <c:pt idx="7">
                  <c:v>186.07499999999999</c:v>
                </c:pt>
                <c:pt idx="8">
                  <c:v>181.20000000000005</c:v>
                </c:pt>
              </c:numCache>
            </c:numRef>
          </c:val>
          <c:smooth val="0"/>
          <c:extLst>
            <c:ext xmlns:c16="http://schemas.microsoft.com/office/drawing/2014/chart" uri="{C3380CC4-5D6E-409C-BE32-E72D297353CC}">
              <c16:uniqueId val="{00000000-98DD-4FB5-B536-B1CFC43329F6}"/>
            </c:ext>
          </c:extLst>
        </c:ser>
        <c:ser>
          <c:idx val="0"/>
          <c:order val="1"/>
          <c:tx>
            <c:v>Industria General</c:v>
          </c:tx>
          <c:spPr>
            <a:ln w="38100">
              <a:solidFill>
                <a:srgbClr val="C3FFAB"/>
              </a:solidFill>
              <a:prstDash val="solid"/>
            </a:ln>
          </c:spPr>
          <c:marker>
            <c:symbol val="none"/>
          </c:marker>
          <c:cat>
            <c:strRef>
              <c:f>'5.6.3'!$A$12:$A$20</c:f>
              <c:strCache>
                <c:ptCount val="9"/>
                <c:pt idx="0">
                  <c:v>2012</c:v>
                </c:pt>
                <c:pt idx="1">
                  <c:v>2013</c:v>
                </c:pt>
                <c:pt idx="2">
                  <c:v>2014</c:v>
                </c:pt>
                <c:pt idx="3">
                  <c:v>2015</c:v>
                </c:pt>
                <c:pt idx="4">
                  <c:v>2016</c:v>
                </c:pt>
                <c:pt idx="5">
                  <c:v>2017</c:v>
                </c:pt>
                <c:pt idx="6">
                  <c:v>2018</c:v>
                </c:pt>
                <c:pt idx="7">
                  <c:v>2019</c:v>
                </c:pt>
                <c:pt idx="8">
                  <c:v>2020 (P)</c:v>
                </c:pt>
              </c:strCache>
            </c:strRef>
          </c:cat>
          <c:val>
            <c:numRef>
              <c:f>'5.6.3'!$F$12:$F$20</c:f>
              <c:numCache>
                <c:formatCode>#,##0.0</c:formatCode>
                <c:ptCount val="9"/>
                <c:pt idx="0">
                  <c:v>278.67500000000001</c:v>
                </c:pt>
                <c:pt idx="1">
                  <c:v>254.3</c:v>
                </c:pt>
                <c:pt idx="2">
                  <c:v>198.3</c:v>
                </c:pt>
                <c:pt idx="3">
                  <c:v>166.72499999999999</c:v>
                </c:pt>
                <c:pt idx="4">
                  <c:v>161.6</c:v>
                </c:pt>
                <c:pt idx="5">
                  <c:v>154.80000000000001</c:v>
                </c:pt>
                <c:pt idx="6">
                  <c:v>154.97500000000036</c:v>
                </c:pt>
                <c:pt idx="7">
                  <c:v>151.6</c:v>
                </c:pt>
                <c:pt idx="8">
                  <c:v>185.60000000000036</c:v>
                </c:pt>
              </c:numCache>
            </c:numRef>
          </c:val>
          <c:smooth val="0"/>
          <c:extLst>
            <c:ext xmlns:c16="http://schemas.microsoft.com/office/drawing/2014/chart" uri="{C3380CC4-5D6E-409C-BE32-E72D297353CC}">
              <c16:uniqueId val="{00000001-98DD-4FB5-B536-B1CFC43329F6}"/>
            </c:ext>
          </c:extLst>
        </c:ser>
        <c:ser>
          <c:idx val="1"/>
          <c:order val="2"/>
          <c:tx>
            <c:v>Industria Alimentación</c:v>
          </c:tx>
          <c:spPr>
            <a:ln w="38100">
              <a:solidFill>
                <a:srgbClr val="FF6600"/>
              </a:solidFill>
              <a:prstDash val="solid"/>
            </a:ln>
          </c:spPr>
          <c:marker>
            <c:symbol val="none"/>
          </c:marker>
          <c:cat>
            <c:strRef>
              <c:f>'5.6.3'!$A$12:$A$20</c:f>
              <c:strCache>
                <c:ptCount val="9"/>
                <c:pt idx="0">
                  <c:v>2012</c:v>
                </c:pt>
                <c:pt idx="1">
                  <c:v>2013</c:v>
                </c:pt>
                <c:pt idx="2">
                  <c:v>2014</c:v>
                </c:pt>
                <c:pt idx="3">
                  <c:v>2015</c:v>
                </c:pt>
                <c:pt idx="4">
                  <c:v>2016</c:v>
                </c:pt>
                <c:pt idx="5">
                  <c:v>2017</c:v>
                </c:pt>
                <c:pt idx="6">
                  <c:v>2018</c:v>
                </c:pt>
                <c:pt idx="7">
                  <c:v>2019</c:v>
                </c:pt>
                <c:pt idx="8">
                  <c:v>2020 (P)</c:v>
                </c:pt>
              </c:strCache>
            </c:strRef>
          </c:cat>
          <c:val>
            <c:numRef>
              <c:f>'5.6.3'!$G$12:$G$20</c:f>
              <c:numCache>
                <c:formatCode>#,##0.0</c:formatCode>
                <c:ptCount val="9"/>
                <c:pt idx="0">
                  <c:v>56.8</c:v>
                </c:pt>
                <c:pt idx="1">
                  <c:v>60.8</c:v>
                </c:pt>
                <c:pt idx="2">
                  <c:v>47.85</c:v>
                </c:pt>
                <c:pt idx="3">
                  <c:v>40.1</c:v>
                </c:pt>
                <c:pt idx="4">
                  <c:v>45.23</c:v>
                </c:pt>
                <c:pt idx="5">
                  <c:v>46.3</c:v>
                </c:pt>
                <c:pt idx="6">
                  <c:v>42.900000000000034</c:v>
                </c:pt>
                <c:pt idx="7">
                  <c:v>37.575000000000045</c:v>
                </c:pt>
                <c:pt idx="8">
                  <c:v>48.399999999999977</c:v>
                </c:pt>
              </c:numCache>
            </c:numRef>
          </c:val>
          <c:smooth val="0"/>
          <c:extLst>
            <c:ext xmlns:c16="http://schemas.microsoft.com/office/drawing/2014/chart" uri="{C3380CC4-5D6E-409C-BE32-E72D297353CC}">
              <c16:uniqueId val="{00000002-98DD-4FB5-B536-B1CFC43329F6}"/>
            </c:ext>
          </c:extLst>
        </c:ser>
        <c:dLbls>
          <c:showLegendKey val="0"/>
          <c:showVal val="0"/>
          <c:showCatName val="0"/>
          <c:showSerName val="0"/>
          <c:showPercent val="0"/>
          <c:showBubbleSize val="0"/>
        </c:dLbls>
        <c:smooth val="0"/>
        <c:axId val="160167040"/>
        <c:axId val="160168576"/>
      </c:lineChart>
      <c:catAx>
        <c:axId val="16016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68576"/>
        <c:crosses val="autoZero"/>
        <c:auto val="1"/>
        <c:lblAlgn val="ctr"/>
        <c:lblOffset val="100"/>
        <c:tickLblSkip val="1"/>
        <c:tickMarkSkip val="1"/>
        <c:noMultiLvlLbl val="0"/>
      </c:catAx>
      <c:valAx>
        <c:axId val="160168576"/>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67040"/>
        <c:crosses val="autoZero"/>
        <c:crossBetween val="between"/>
      </c:valAx>
      <c:spPr>
        <a:noFill/>
        <a:ln w="3175">
          <a:solidFill>
            <a:srgbClr val="000000"/>
          </a:solidFill>
          <a:prstDash val="solid"/>
        </a:ln>
      </c:spPr>
    </c:plotArea>
    <c:legend>
      <c:legendPos val="r"/>
      <c:layout>
        <c:manualLayout>
          <c:xMode val="edge"/>
          <c:yMode val="edge"/>
          <c:x val="0.72310647017892882"/>
          <c:y val="0.22254252569573837"/>
          <c:w val="0.12267286130685243"/>
          <c:h val="0.54704838612730655"/>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6: Evolución de la población parada de otros sectores (miles de personas)</a:t>
            </a:r>
          </a:p>
        </c:rich>
      </c:tx>
      <c:layout>
        <c:manualLayout>
          <c:xMode val="edge"/>
          <c:yMode val="edge"/>
          <c:x val="0.37092741858237538"/>
          <c:y val="0.11173796929650751"/>
        </c:manualLayout>
      </c:layout>
      <c:overlay val="0"/>
      <c:spPr>
        <a:noFill/>
        <a:ln w="12700">
          <a:solidFill>
            <a:schemeClr val="tx1"/>
          </a:solidFill>
        </a:ln>
      </c:spPr>
    </c:title>
    <c:autoTitleDeleted val="0"/>
    <c:plotArea>
      <c:layout>
        <c:manualLayout>
          <c:layoutTarget val="inner"/>
          <c:xMode val="edge"/>
          <c:yMode val="edge"/>
          <c:x val="3.1547637385857016E-2"/>
          <c:y val="0.23367776014067917"/>
          <c:w val="0.66098621091660004"/>
          <c:h val="0.64210351234186902"/>
        </c:manualLayout>
      </c:layout>
      <c:lineChart>
        <c:grouping val="standard"/>
        <c:varyColors val="0"/>
        <c:ser>
          <c:idx val="4"/>
          <c:order val="0"/>
          <c:tx>
            <c:strRef>
              <c:f>'5.6.3'!$N$8:$N$11</c:f>
              <c:strCache>
                <c:ptCount val="4"/>
                <c:pt idx="0">
                  <c:v>Construcción</c:v>
                </c:pt>
              </c:strCache>
            </c:strRef>
          </c:tx>
          <c:spPr>
            <a:ln w="38100">
              <a:solidFill>
                <a:srgbClr val="C3FFAB"/>
              </a:solidFill>
              <a:prstDash val="solid"/>
            </a:ln>
          </c:spPr>
          <c:marker>
            <c:symbol val="none"/>
          </c:marker>
          <c:cat>
            <c:strRef>
              <c:f>'5.6.3'!$A$12:$A$20</c:f>
              <c:strCache>
                <c:ptCount val="9"/>
                <c:pt idx="0">
                  <c:v>2012</c:v>
                </c:pt>
                <c:pt idx="1">
                  <c:v>2013</c:v>
                </c:pt>
                <c:pt idx="2">
                  <c:v>2014</c:v>
                </c:pt>
                <c:pt idx="3">
                  <c:v>2015</c:v>
                </c:pt>
                <c:pt idx="4">
                  <c:v>2016</c:v>
                </c:pt>
                <c:pt idx="5">
                  <c:v>2017</c:v>
                </c:pt>
                <c:pt idx="6">
                  <c:v>2018</c:v>
                </c:pt>
                <c:pt idx="7">
                  <c:v>2019</c:v>
                </c:pt>
                <c:pt idx="8">
                  <c:v>2020 (P)</c:v>
                </c:pt>
              </c:strCache>
            </c:strRef>
          </c:cat>
          <c:val>
            <c:numRef>
              <c:f>'5.6.3'!$N$12:$N$20</c:f>
              <c:numCache>
                <c:formatCode>#,##0.0</c:formatCode>
                <c:ptCount val="9"/>
                <c:pt idx="0">
                  <c:v>429.35</c:v>
                </c:pt>
                <c:pt idx="1">
                  <c:v>337.3</c:v>
                </c:pt>
                <c:pt idx="2">
                  <c:v>253.7</c:v>
                </c:pt>
                <c:pt idx="3">
                  <c:v>207.3</c:v>
                </c:pt>
                <c:pt idx="4">
                  <c:v>182.7</c:v>
                </c:pt>
                <c:pt idx="5">
                  <c:v>150.30000000000001</c:v>
                </c:pt>
                <c:pt idx="6">
                  <c:v>134.82499999999982</c:v>
                </c:pt>
                <c:pt idx="7">
                  <c:v>137.34999999999991</c:v>
                </c:pt>
                <c:pt idx="8">
                  <c:v>153.40000000000009</c:v>
                </c:pt>
              </c:numCache>
            </c:numRef>
          </c:val>
          <c:smooth val="0"/>
          <c:extLst>
            <c:ext xmlns:c16="http://schemas.microsoft.com/office/drawing/2014/chart" uri="{C3380CC4-5D6E-409C-BE32-E72D297353CC}">
              <c16:uniqueId val="{00000000-5561-40F8-AEF1-A775E8873C9D}"/>
            </c:ext>
          </c:extLst>
        </c:ser>
        <c:ser>
          <c:idx val="5"/>
          <c:order val="1"/>
          <c:tx>
            <c:strRef>
              <c:f>'5.6.3'!$O$8:$O$11</c:f>
              <c:strCache>
                <c:ptCount val="4"/>
                <c:pt idx="0">
                  <c:v>Otros Servicios</c:v>
                </c:pt>
              </c:strCache>
            </c:strRef>
          </c:tx>
          <c:spPr>
            <a:ln w="38100">
              <a:solidFill>
                <a:srgbClr val="FFCC00"/>
              </a:solidFill>
              <a:prstDash val="solid"/>
            </a:ln>
          </c:spPr>
          <c:marker>
            <c:symbol val="none"/>
          </c:marker>
          <c:cat>
            <c:strRef>
              <c:f>'5.6.3'!$A$12:$A$20</c:f>
              <c:strCache>
                <c:ptCount val="9"/>
                <c:pt idx="0">
                  <c:v>2012</c:v>
                </c:pt>
                <c:pt idx="1">
                  <c:v>2013</c:v>
                </c:pt>
                <c:pt idx="2">
                  <c:v>2014</c:v>
                </c:pt>
                <c:pt idx="3">
                  <c:v>2015</c:v>
                </c:pt>
                <c:pt idx="4">
                  <c:v>2016</c:v>
                </c:pt>
                <c:pt idx="5">
                  <c:v>2017</c:v>
                </c:pt>
                <c:pt idx="6">
                  <c:v>2018</c:v>
                </c:pt>
                <c:pt idx="7">
                  <c:v>2019</c:v>
                </c:pt>
                <c:pt idx="8">
                  <c:v>2020 (P)</c:v>
                </c:pt>
              </c:strCache>
            </c:strRef>
          </c:cat>
          <c:val>
            <c:numRef>
              <c:f>'5.6.3'!$O$12:$O$20</c:f>
              <c:numCache>
                <c:formatCode>#,##0.0</c:formatCode>
                <c:ptCount val="9"/>
                <c:pt idx="0">
                  <c:v>48.3</c:v>
                </c:pt>
                <c:pt idx="1">
                  <c:v>53.6</c:v>
                </c:pt>
                <c:pt idx="2">
                  <c:v>48.725000000000001</c:v>
                </c:pt>
                <c:pt idx="3">
                  <c:v>38</c:v>
                </c:pt>
                <c:pt idx="4">
                  <c:v>36.700000000000003</c:v>
                </c:pt>
                <c:pt idx="5">
                  <c:v>33.700000000000003</c:v>
                </c:pt>
                <c:pt idx="6">
                  <c:v>31.574999999999989</c:v>
                </c:pt>
                <c:pt idx="7">
                  <c:v>35.900000000000034</c:v>
                </c:pt>
                <c:pt idx="8">
                  <c:v>43.300000000000011</c:v>
                </c:pt>
              </c:numCache>
            </c:numRef>
          </c:val>
          <c:smooth val="0"/>
          <c:extLst>
            <c:ext xmlns:c16="http://schemas.microsoft.com/office/drawing/2014/chart" uri="{C3380CC4-5D6E-409C-BE32-E72D297353CC}">
              <c16:uniqueId val="{00000001-5561-40F8-AEF1-A775E8873C9D}"/>
            </c:ext>
          </c:extLst>
        </c:ser>
        <c:ser>
          <c:idx val="0"/>
          <c:order val="2"/>
          <c:tx>
            <c:strRef>
              <c:f>'5.6.3'!$M$9:$M$11</c:f>
              <c:strCache>
                <c:ptCount val="3"/>
                <c:pt idx="0">
                  <c:v>Otras industrias manufactureras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'5.6.3'!$A$12:$A$20</c:f>
              <c:strCache>
                <c:ptCount val="9"/>
                <c:pt idx="0">
                  <c:v>2012</c:v>
                </c:pt>
                <c:pt idx="1">
                  <c:v>2013</c:v>
                </c:pt>
                <c:pt idx="2">
                  <c:v>2014</c:v>
                </c:pt>
                <c:pt idx="3">
                  <c:v>2015</c:v>
                </c:pt>
                <c:pt idx="4">
                  <c:v>2016</c:v>
                </c:pt>
                <c:pt idx="5">
                  <c:v>2017</c:v>
                </c:pt>
                <c:pt idx="6">
                  <c:v>2018</c:v>
                </c:pt>
                <c:pt idx="7">
                  <c:v>2019</c:v>
                </c:pt>
                <c:pt idx="8">
                  <c:v>2020 (P)</c:v>
                </c:pt>
              </c:strCache>
            </c:strRef>
          </c:cat>
          <c:val>
            <c:numRef>
              <c:f>'5.6.3'!$M$12:$M$20</c:f>
              <c:numCache>
                <c:formatCode>#,##0.0</c:formatCode>
                <c:ptCount val="9"/>
                <c:pt idx="0">
                  <c:v>3.8499999999999943</c:v>
                </c:pt>
                <c:pt idx="1">
                  <c:v>3.3</c:v>
                </c:pt>
                <c:pt idx="2">
                  <c:v>3.7749999999999999</c:v>
                </c:pt>
                <c:pt idx="3">
                  <c:v>2.9</c:v>
                </c:pt>
                <c:pt idx="4">
                  <c:v>2.8</c:v>
                </c:pt>
                <c:pt idx="5">
                  <c:v>2.8</c:v>
                </c:pt>
                <c:pt idx="6">
                  <c:v>3.5999999999999943</c:v>
                </c:pt>
                <c:pt idx="7">
                  <c:v>1.5499999999999972</c:v>
                </c:pt>
                <c:pt idx="8">
                  <c:v>3.5</c:v>
                </c:pt>
              </c:numCache>
            </c:numRef>
          </c:val>
          <c:smooth val="0"/>
          <c:extLst>
            <c:ext xmlns:c16="http://schemas.microsoft.com/office/drawing/2014/chart" uri="{C3380CC4-5D6E-409C-BE32-E72D297353CC}">
              <c16:uniqueId val="{00000002-5561-40F8-AEF1-A775E8873C9D}"/>
            </c:ext>
          </c:extLst>
        </c:ser>
        <c:dLbls>
          <c:showLegendKey val="0"/>
          <c:showVal val="0"/>
          <c:showCatName val="0"/>
          <c:showSerName val="0"/>
          <c:showPercent val="0"/>
          <c:showBubbleSize val="0"/>
        </c:dLbls>
        <c:smooth val="0"/>
        <c:axId val="160332800"/>
        <c:axId val="160359552"/>
      </c:lineChart>
      <c:catAx>
        <c:axId val="16033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359552"/>
        <c:crosses val="autoZero"/>
        <c:auto val="1"/>
        <c:lblAlgn val="ctr"/>
        <c:lblOffset val="100"/>
        <c:tickLblSkip val="1"/>
        <c:tickMarkSkip val="1"/>
        <c:noMultiLvlLbl val="0"/>
      </c:catAx>
      <c:valAx>
        <c:axId val="160359552"/>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332800"/>
        <c:crosses val="autoZero"/>
        <c:crossBetween val="between"/>
      </c:valAx>
      <c:spPr>
        <a:noFill/>
        <a:ln w="3175">
          <a:solidFill>
            <a:srgbClr val="000000"/>
          </a:solidFill>
          <a:prstDash val="solid"/>
        </a:ln>
      </c:spPr>
    </c:plotArea>
    <c:legend>
      <c:legendPos val="r"/>
      <c:layout>
        <c:manualLayout>
          <c:xMode val="edge"/>
          <c:yMode val="edge"/>
          <c:x val="0.71956232371270346"/>
          <c:y val="0.26990288139585816"/>
          <c:w val="0.13579534010229238"/>
          <c:h val="0.45203397715329346"/>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7: Clasificación de la población activa ocupada del sector agrario según género (miles de personas)</a:t>
            </a:r>
          </a:p>
        </c:rich>
      </c:tx>
      <c:layout>
        <c:manualLayout>
          <c:xMode val="edge"/>
          <c:yMode val="edge"/>
          <c:x val="0.12312314814814833"/>
          <c:y val="3.4285714285715058E-2"/>
        </c:manualLayout>
      </c:layout>
      <c:overlay val="0"/>
      <c:spPr>
        <a:noFill/>
        <a:ln w="12700">
          <a:solidFill>
            <a:srgbClr val="000000"/>
          </a:solidFill>
          <a:prstDash val="solid"/>
        </a:ln>
      </c:spPr>
    </c:title>
    <c:autoTitleDeleted val="0"/>
    <c:plotArea>
      <c:layout>
        <c:manualLayout>
          <c:layoutTarget val="inner"/>
          <c:xMode val="edge"/>
          <c:yMode val="edge"/>
          <c:x val="0.1436318164375224"/>
          <c:y val="0.46"/>
          <c:w val="0.81030024744941864"/>
          <c:h val="0.44285714285714284"/>
        </c:manualLayout>
      </c:layout>
      <c:barChart>
        <c:barDir val="col"/>
        <c:grouping val="clustered"/>
        <c:varyColors val="0"/>
        <c:ser>
          <c:idx val="0"/>
          <c:order val="0"/>
          <c:tx>
            <c:strRef>
              <c:f>'5.7'!$B$9</c:f>
              <c:strCache>
                <c:ptCount val="1"/>
                <c:pt idx="0">
                  <c:v>2019</c:v>
                </c:pt>
              </c:strCache>
            </c:strRef>
          </c:tx>
          <c:spPr>
            <a:solidFill>
              <a:srgbClr val="FFCC00"/>
            </a:solidFill>
            <a:ln w="38100">
              <a:solidFill>
                <a:srgbClr val="FF9900"/>
              </a:solidFill>
              <a:prstDash val="solid"/>
            </a:ln>
          </c:spPr>
          <c:invertIfNegative val="0"/>
          <c:cat>
            <c:strRef>
              <c:f>'5.7'!$A$10:$A$11</c:f>
              <c:strCache>
                <c:ptCount val="2"/>
                <c:pt idx="0">
                  <c:v>   Hombres</c:v>
                </c:pt>
                <c:pt idx="1">
                  <c:v>   Mujeres</c:v>
                </c:pt>
              </c:strCache>
            </c:strRef>
          </c:cat>
          <c:val>
            <c:numRef>
              <c:f>'5.7'!$B$10:$B$11</c:f>
              <c:numCache>
                <c:formatCode>#,##0.0</c:formatCode>
                <c:ptCount val="2"/>
                <c:pt idx="0">
                  <c:v>612.29999999999995</c:v>
                </c:pt>
                <c:pt idx="1">
                  <c:v>185</c:v>
                </c:pt>
              </c:numCache>
            </c:numRef>
          </c:val>
          <c:extLst>
            <c:ext xmlns:c16="http://schemas.microsoft.com/office/drawing/2014/chart" uri="{C3380CC4-5D6E-409C-BE32-E72D297353CC}">
              <c16:uniqueId val="{00000000-4364-48D9-A347-A15D60A9A10B}"/>
            </c:ext>
          </c:extLst>
        </c:ser>
        <c:ser>
          <c:idx val="1"/>
          <c:order val="1"/>
          <c:tx>
            <c:strRef>
              <c:f>'5.7'!$C$9</c:f>
              <c:strCache>
                <c:ptCount val="1"/>
                <c:pt idx="0">
                  <c:v>2020(P)</c:v>
                </c:pt>
              </c:strCache>
            </c:strRef>
          </c:tx>
          <c:spPr>
            <a:solidFill>
              <a:srgbClr val="C3FFAB"/>
            </a:solidFill>
            <a:ln w="38100">
              <a:solidFill>
                <a:srgbClr val="FFCC00"/>
              </a:solidFill>
              <a:prstDash val="solid"/>
            </a:ln>
          </c:spPr>
          <c:invertIfNegative val="0"/>
          <c:cat>
            <c:strRef>
              <c:f>'5.7'!$A$10:$A$11</c:f>
              <c:strCache>
                <c:ptCount val="2"/>
                <c:pt idx="0">
                  <c:v>   Hombres</c:v>
                </c:pt>
                <c:pt idx="1">
                  <c:v>   Mujeres</c:v>
                </c:pt>
              </c:strCache>
            </c:strRef>
          </c:cat>
          <c:val>
            <c:numRef>
              <c:f>'5.7'!$C$10:$C$11</c:f>
              <c:numCache>
                <c:formatCode>#,##0.0</c:formatCode>
                <c:ptCount val="2"/>
                <c:pt idx="0">
                  <c:v>593.875</c:v>
                </c:pt>
                <c:pt idx="1">
                  <c:v>171.42500000000001</c:v>
                </c:pt>
              </c:numCache>
            </c:numRef>
          </c:val>
          <c:extLst>
            <c:ext xmlns:c16="http://schemas.microsoft.com/office/drawing/2014/chart" uri="{C3380CC4-5D6E-409C-BE32-E72D297353CC}">
              <c16:uniqueId val="{00000001-4364-48D9-A347-A15D60A9A10B}"/>
            </c:ext>
          </c:extLst>
        </c:ser>
        <c:dLbls>
          <c:showLegendKey val="0"/>
          <c:showVal val="0"/>
          <c:showCatName val="0"/>
          <c:showSerName val="0"/>
          <c:showPercent val="0"/>
          <c:showBubbleSize val="0"/>
        </c:dLbls>
        <c:gapWidth val="150"/>
        <c:axId val="160429952"/>
        <c:axId val="160431488"/>
      </c:barChart>
      <c:catAx>
        <c:axId val="16042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431488"/>
        <c:crosses val="autoZero"/>
        <c:auto val="1"/>
        <c:lblAlgn val="ctr"/>
        <c:lblOffset val="100"/>
        <c:tickLblSkip val="1"/>
        <c:tickMarkSkip val="1"/>
        <c:noMultiLvlLbl val="0"/>
      </c:catAx>
      <c:valAx>
        <c:axId val="160431488"/>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429952"/>
        <c:crosses val="autoZero"/>
        <c:crossBetween val="between"/>
      </c:valAx>
      <c:spPr>
        <a:noFill/>
        <a:ln w="3175">
          <a:solidFill>
            <a:srgbClr val="000000"/>
          </a:solidFill>
          <a:prstDash val="solid"/>
        </a:ln>
      </c:spPr>
    </c:plotArea>
    <c:legend>
      <c:legendPos val="t"/>
      <c:layout>
        <c:manualLayout>
          <c:xMode val="edge"/>
          <c:yMode val="edge"/>
          <c:x val="0.38753500526091178"/>
          <c:y val="0.30285714285714288"/>
          <c:w val="0.28997375328085079"/>
          <c:h val="7.1428571428571452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9: Clasificación de la población activa ocupada del sector agrario
según grupos de edad (miles de personas)</a:t>
            </a:r>
          </a:p>
        </c:rich>
      </c:tx>
      <c:layout>
        <c:manualLayout>
          <c:xMode val="edge"/>
          <c:yMode val="edge"/>
          <c:x val="0.22789142953929567"/>
          <c:y val="6.9949371082713013E-2"/>
        </c:manualLayout>
      </c:layout>
      <c:overlay val="0"/>
      <c:spPr>
        <a:noFill/>
        <a:ln w="12700">
          <a:solidFill>
            <a:srgbClr val="000000"/>
          </a:solidFill>
          <a:prstDash val="solid"/>
        </a:ln>
      </c:spPr>
    </c:title>
    <c:autoTitleDeleted val="0"/>
    <c:plotArea>
      <c:layout>
        <c:manualLayout>
          <c:layoutTarget val="inner"/>
          <c:xMode val="edge"/>
          <c:yMode val="edge"/>
          <c:x val="6.8831168831168826E-2"/>
          <c:y val="0.35474908719923948"/>
          <c:w val="0.90909090909090906"/>
          <c:h val="0.50558728175637868"/>
        </c:manualLayout>
      </c:layout>
      <c:barChart>
        <c:barDir val="col"/>
        <c:grouping val="clustered"/>
        <c:varyColors val="0"/>
        <c:ser>
          <c:idx val="0"/>
          <c:order val="0"/>
          <c:tx>
            <c:strRef>
              <c:f>'5.7'!$B$9</c:f>
              <c:strCache>
                <c:ptCount val="1"/>
                <c:pt idx="0">
                  <c:v>2019</c:v>
                </c:pt>
              </c:strCache>
            </c:strRef>
          </c:tx>
          <c:spPr>
            <a:solidFill>
              <a:srgbClr val="FFCC00"/>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'5.7'!$B$13:$B$21</c:f>
              <c:numCache>
                <c:formatCode>#,##0.0</c:formatCode>
                <c:ptCount val="9"/>
                <c:pt idx="0">
                  <c:v>11.525</c:v>
                </c:pt>
                <c:pt idx="1">
                  <c:v>31.6</c:v>
                </c:pt>
                <c:pt idx="2">
                  <c:v>58.974999999999994</c:v>
                </c:pt>
                <c:pt idx="3">
                  <c:v>180.2</c:v>
                </c:pt>
                <c:pt idx="4">
                  <c:v>217.27500000000001</c:v>
                </c:pt>
                <c:pt idx="5">
                  <c:v>214.92500000000001</c:v>
                </c:pt>
                <c:pt idx="6">
                  <c:v>67.099999999999994</c:v>
                </c:pt>
                <c:pt idx="7">
                  <c:v>11.25</c:v>
                </c:pt>
                <c:pt idx="8">
                  <c:v>4.3999999999999995</c:v>
                </c:pt>
              </c:numCache>
            </c:numRef>
          </c:val>
          <c:extLst>
            <c:ext xmlns:c16="http://schemas.microsoft.com/office/drawing/2014/chart" uri="{C3380CC4-5D6E-409C-BE32-E72D297353CC}">
              <c16:uniqueId val="{00000000-6D02-4632-98A9-BF237C9988EF}"/>
            </c:ext>
          </c:extLst>
        </c:ser>
        <c:ser>
          <c:idx val="1"/>
          <c:order val="1"/>
          <c:tx>
            <c:strRef>
              <c:f>'5.7'!$C$9</c:f>
              <c:strCache>
                <c:ptCount val="1"/>
                <c:pt idx="0">
                  <c:v>2020(P)</c:v>
                </c:pt>
              </c:strCache>
            </c:strRef>
          </c:tx>
          <c:spPr>
            <a:solidFill>
              <a:srgbClr val="C3FFAB"/>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'5.7'!$C$13:$C$21</c:f>
              <c:numCache>
                <c:formatCode>#,##0.0</c:formatCode>
                <c:ptCount val="9"/>
                <c:pt idx="0">
                  <c:v>8.9499999999999993</c:v>
                </c:pt>
                <c:pt idx="1">
                  <c:v>29.699999999999996</c:v>
                </c:pt>
                <c:pt idx="2">
                  <c:v>57.675000000000004</c:v>
                </c:pt>
                <c:pt idx="3">
                  <c:v>169.10000000000002</c:v>
                </c:pt>
                <c:pt idx="4">
                  <c:v>210.57500000000002</c:v>
                </c:pt>
                <c:pt idx="5">
                  <c:v>203.15</c:v>
                </c:pt>
                <c:pt idx="6">
                  <c:v>68.55</c:v>
                </c:pt>
                <c:pt idx="7">
                  <c:v>11.924999999999999</c:v>
                </c:pt>
                <c:pt idx="8">
                  <c:v>5.6749999999999989</c:v>
                </c:pt>
              </c:numCache>
            </c:numRef>
          </c:val>
          <c:extLst>
            <c:ext xmlns:c16="http://schemas.microsoft.com/office/drawing/2014/chart" uri="{C3380CC4-5D6E-409C-BE32-E72D297353CC}">
              <c16:uniqueId val="{00000001-6D02-4632-98A9-BF237C9988EF}"/>
            </c:ext>
          </c:extLst>
        </c:ser>
        <c:dLbls>
          <c:showLegendKey val="0"/>
          <c:showVal val="0"/>
          <c:showCatName val="0"/>
          <c:showSerName val="0"/>
          <c:showPercent val="0"/>
          <c:showBubbleSize val="0"/>
        </c:dLbls>
        <c:gapWidth val="150"/>
        <c:axId val="160555008"/>
        <c:axId val="160556544"/>
      </c:barChart>
      <c:catAx>
        <c:axId val="160555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556544"/>
        <c:crosses val="autoZero"/>
        <c:auto val="1"/>
        <c:lblAlgn val="ctr"/>
        <c:lblOffset val="100"/>
        <c:tickLblSkip val="1"/>
        <c:tickMarkSkip val="1"/>
        <c:noMultiLvlLbl val="0"/>
      </c:catAx>
      <c:valAx>
        <c:axId val="160556544"/>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555008"/>
        <c:crosses val="autoZero"/>
        <c:crossBetween val="between"/>
      </c:valAx>
      <c:spPr>
        <a:noFill/>
        <a:ln w="3175">
          <a:solidFill>
            <a:srgbClr val="000000"/>
          </a:solidFill>
          <a:prstDash val="solid"/>
        </a:ln>
      </c:spPr>
    </c:plotArea>
    <c:legend>
      <c:legendPos val="t"/>
      <c:layout>
        <c:manualLayout>
          <c:xMode val="edge"/>
          <c:yMode val="edge"/>
          <c:x val="0.42857141247901981"/>
          <c:y val="0.24022375694658277"/>
          <c:w val="0.13896105797934091"/>
          <c:h val="6.9832402234638852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8: Clasificación de la población activa ocupada total
según género (miles de personas)</a:t>
            </a:r>
          </a:p>
        </c:rich>
      </c:tx>
      <c:layout>
        <c:manualLayout>
          <c:xMode val="edge"/>
          <c:yMode val="edge"/>
          <c:x val="0.14373125000000037"/>
          <c:y val="3.4682080924855488E-2"/>
        </c:manualLayout>
      </c:layout>
      <c:overlay val="0"/>
      <c:spPr>
        <a:noFill/>
        <a:ln w="12700">
          <a:solidFill>
            <a:srgbClr val="000000"/>
          </a:solidFill>
          <a:prstDash val="solid"/>
        </a:ln>
      </c:spPr>
    </c:title>
    <c:autoTitleDeleted val="0"/>
    <c:plotArea>
      <c:layout>
        <c:manualLayout>
          <c:layoutTarget val="inner"/>
          <c:xMode val="edge"/>
          <c:yMode val="edge"/>
          <c:x val="0.19407008086253374"/>
          <c:y val="0.41907573591568487"/>
          <c:w val="0.76010781671160521"/>
          <c:h val="0.48265964067529676"/>
        </c:manualLayout>
      </c:layout>
      <c:barChart>
        <c:barDir val="col"/>
        <c:grouping val="clustered"/>
        <c:varyColors val="0"/>
        <c:ser>
          <c:idx val="0"/>
          <c:order val="0"/>
          <c:tx>
            <c:strRef>
              <c:f>'5.7'!$D$9</c:f>
              <c:strCache>
                <c:ptCount val="1"/>
                <c:pt idx="0">
                  <c:v>2019</c:v>
                </c:pt>
              </c:strCache>
            </c:strRef>
          </c:tx>
          <c:spPr>
            <a:solidFill>
              <a:srgbClr val="FFCC00"/>
            </a:solidFill>
            <a:ln w="38100">
              <a:solidFill>
                <a:srgbClr val="FF9900"/>
              </a:solidFill>
              <a:prstDash val="solid"/>
            </a:ln>
          </c:spPr>
          <c:invertIfNegative val="0"/>
          <c:cat>
            <c:strRef>
              <c:f>'5.7'!$A$10:$A$11</c:f>
              <c:strCache>
                <c:ptCount val="2"/>
                <c:pt idx="0">
                  <c:v>   Hombres</c:v>
                </c:pt>
                <c:pt idx="1">
                  <c:v>   Mujeres</c:v>
                </c:pt>
              </c:strCache>
            </c:strRef>
          </c:cat>
          <c:val>
            <c:numRef>
              <c:f>'5.7'!$D$10:$D$11</c:f>
              <c:numCache>
                <c:formatCode>#,##0.0</c:formatCode>
                <c:ptCount val="2"/>
                <c:pt idx="0">
                  <c:v>10745.6</c:v>
                </c:pt>
                <c:pt idx="1">
                  <c:v>9033.7000000000007</c:v>
                </c:pt>
              </c:numCache>
            </c:numRef>
          </c:val>
          <c:extLst>
            <c:ext xmlns:c16="http://schemas.microsoft.com/office/drawing/2014/chart" uri="{C3380CC4-5D6E-409C-BE32-E72D297353CC}">
              <c16:uniqueId val="{00000000-C63C-4FCE-A7A0-CC5BFFB6D7D4}"/>
            </c:ext>
          </c:extLst>
        </c:ser>
        <c:ser>
          <c:idx val="1"/>
          <c:order val="1"/>
          <c:tx>
            <c:strRef>
              <c:f>'5.7'!$E$9</c:f>
              <c:strCache>
                <c:ptCount val="1"/>
                <c:pt idx="0">
                  <c:v>2020(P)</c:v>
                </c:pt>
              </c:strCache>
            </c:strRef>
          </c:tx>
          <c:spPr>
            <a:solidFill>
              <a:srgbClr val="C3FFAB"/>
            </a:solidFill>
            <a:ln w="38100">
              <a:solidFill>
                <a:srgbClr val="FFCC00"/>
              </a:solidFill>
              <a:prstDash val="solid"/>
            </a:ln>
          </c:spPr>
          <c:invertIfNegative val="0"/>
          <c:cat>
            <c:strRef>
              <c:f>'5.7'!$A$10:$A$11</c:f>
              <c:strCache>
                <c:ptCount val="2"/>
                <c:pt idx="0">
                  <c:v>   Hombres</c:v>
                </c:pt>
                <c:pt idx="1">
                  <c:v>   Mujeres</c:v>
                </c:pt>
              </c:strCache>
            </c:strRef>
          </c:cat>
          <c:val>
            <c:numRef>
              <c:f>'5.7'!$E$10:$E$11</c:f>
              <c:numCache>
                <c:formatCode>#,##0.0</c:formatCode>
                <c:ptCount val="2"/>
                <c:pt idx="0">
                  <c:v>10429.650000000001</c:v>
                </c:pt>
                <c:pt idx="1">
                  <c:v>8772.75</c:v>
                </c:pt>
              </c:numCache>
            </c:numRef>
          </c:val>
          <c:extLst>
            <c:ext xmlns:c16="http://schemas.microsoft.com/office/drawing/2014/chart" uri="{C3380CC4-5D6E-409C-BE32-E72D297353CC}">
              <c16:uniqueId val="{00000001-C63C-4FCE-A7A0-CC5BFFB6D7D4}"/>
            </c:ext>
          </c:extLst>
        </c:ser>
        <c:dLbls>
          <c:showLegendKey val="0"/>
          <c:showVal val="0"/>
          <c:showCatName val="0"/>
          <c:showSerName val="0"/>
          <c:showPercent val="0"/>
          <c:showBubbleSize val="0"/>
        </c:dLbls>
        <c:gapWidth val="150"/>
        <c:axId val="160593792"/>
        <c:axId val="160595328"/>
      </c:barChart>
      <c:catAx>
        <c:axId val="16059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595328"/>
        <c:crosses val="autoZero"/>
        <c:auto val="1"/>
        <c:lblAlgn val="ctr"/>
        <c:lblOffset val="100"/>
        <c:tickLblSkip val="1"/>
        <c:tickMarkSkip val="1"/>
        <c:noMultiLvlLbl val="0"/>
      </c:catAx>
      <c:valAx>
        <c:axId val="160595328"/>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593792"/>
        <c:crosses val="autoZero"/>
        <c:crossBetween val="between"/>
      </c:valAx>
      <c:spPr>
        <a:noFill/>
        <a:ln w="3175">
          <a:solidFill>
            <a:srgbClr val="000000"/>
          </a:solidFill>
          <a:prstDash val="solid"/>
        </a:ln>
      </c:spPr>
    </c:plotArea>
    <c:legend>
      <c:legendPos val="t"/>
      <c:layout>
        <c:manualLayout>
          <c:xMode val="edge"/>
          <c:yMode val="edge"/>
          <c:x val="0.42318059361523275"/>
          <c:y val="0.2832372976499325"/>
          <c:w val="0.2884098188167008"/>
          <c:h val="7.2254335260115599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paperSize="9" orientation="landscape" horizontalDpi="300" verticalDpi="300"/>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hyperlink" Target="http://www.ine.es/menu/jsalert_es.shtml" TargetMode="External"/><Relationship Id="rId1" Type="http://schemas.openxmlformats.org/officeDocument/2006/relationships/image" Target="../media/image9.pn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1.emf"/><Relationship Id="rId4"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5.emf"/><Relationship Id="rId4"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18.emf"/><Relationship Id="rId1" Type="http://schemas.openxmlformats.org/officeDocument/2006/relationships/image" Target="../media/image1.emf"/><Relationship Id="rId5" Type="http://schemas.openxmlformats.org/officeDocument/2006/relationships/image" Target="../media/image15.emf"/><Relationship Id="rId4" Type="http://schemas.openxmlformats.org/officeDocument/2006/relationships/image" Target="../media/image16.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21.emf"/><Relationship Id="rId1" Type="http://schemas.openxmlformats.org/officeDocument/2006/relationships/image" Target="../media/image15.emf"/><Relationship Id="rId4"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13</xdr:row>
          <xdr:rowOff>145627</xdr:rowOff>
        </xdr:from>
        <xdr:to>
          <xdr:col>0</xdr:col>
          <xdr:colOff>822960</xdr:colOff>
          <xdr:row>15</xdr:row>
          <xdr:rowOff>12700</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1188720</xdr:colOff>
          <xdr:row>13</xdr:row>
          <xdr:rowOff>145627</xdr:rowOff>
        </xdr:from>
        <xdr:to>
          <xdr:col>1</xdr:col>
          <xdr:colOff>403013</xdr:colOff>
          <xdr:row>15</xdr:row>
          <xdr:rowOff>12700</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1607820</xdr:colOff>
          <xdr:row>13</xdr:row>
          <xdr:rowOff>145627</xdr:rowOff>
        </xdr:from>
        <xdr:to>
          <xdr:col>2</xdr:col>
          <xdr:colOff>93980</xdr:colOff>
          <xdr:row>15</xdr:row>
          <xdr:rowOff>12700</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1607820</xdr:colOff>
          <xdr:row>13</xdr:row>
          <xdr:rowOff>145627</xdr:rowOff>
        </xdr:from>
        <xdr:to>
          <xdr:col>2</xdr:col>
          <xdr:colOff>93980</xdr:colOff>
          <xdr:row>15</xdr:row>
          <xdr:rowOff>12700</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1607820</xdr:colOff>
          <xdr:row>13</xdr:row>
          <xdr:rowOff>145627</xdr:rowOff>
        </xdr:from>
        <xdr:to>
          <xdr:col>2</xdr:col>
          <xdr:colOff>93980</xdr:colOff>
          <xdr:row>15</xdr:row>
          <xdr:rowOff>12700</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1607820</xdr:colOff>
          <xdr:row>13</xdr:row>
          <xdr:rowOff>145627</xdr:rowOff>
        </xdr:from>
        <xdr:to>
          <xdr:col>2</xdr:col>
          <xdr:colOff>93980</xdr:colOff>
          <xdr:row>15</xdr:row>
          <xdr:rowOff>12700</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1607820</xdr:colOff>
          <xdr:row>13</xdr:row>
          <xdr:rowOff>145627</xdr:rowOff>
        </xdr:from>
        <xdr:to>
          <xdr:col>2</xdr:col>
          <xdr:colOff>93980</xdr:colOff>
          <xdr:row>15</xdr:row>
          <xdr:rowOff>12700</xdr:rowOff>
        </xdr:to>
        <xdr:sp macro="" textlink="">
          <xdr:nvSpPr>
            <xdr:cNvPr id="2055" name="Control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0</xdr:colOff>
      <xdr:row>3</xdr:row>
      <xdr:rowOff>0</xdr:rowOff>
    </xdr:to>
    <xdr:grpSp>
      <xdr:nvGrpSpPr>
        <xdr:cNvPr id="3402" name="Group 1">
          <a:extLst>
            <a:ext uri="{FF2B5EF4-FFF2-40B4-BE49-F238E27FC236}">
              <a16:creationId xmlns:a16="http://schemas.microsoft.com/office/drawing/2014/main" id="{00000000-0008-0000-0400-00004A0D0000}"/>
            </a:ext>
          </a:extLst>
        </xdr:cNvPr>
        <xdr:cNvGrpSpPr>
          <a:grpSpLocks/>
        </xdr:cNvGrpSpPr>
      </xdr:nvGrpSpPr>
      <xdr:grpSpPr bwMode="auto">
        <a:xfrm>
          <a:off x="5901267" y="702733"/>
          <a:ext cx="0" cy="0"/>
          <a:chOff x="980" y="213"/>
          <a:chExt cx="56" cy="19"/>
        </a:xfrm>
      </xdr:grpSpPr>
      <xdr:pic>
        <xdr:nvPicPr>
          <xdr:cNvPr id="3408" name="Picture 17" descr="Tamaño letra">
            <a:extLst>
              <a:ext uri="{FF2B5EF4-FFF2-40B4-BE49-F238E27FC236}">
                <a16:creationId xmlns:a16="http://schemas.microsoft.com/office/drawing/2014/main" id="{00000000-0008-0000-0400-0000500D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80" y="213"/>
            <a:ext cx="56" cy="19"/>
          </a:xfrm>
          <a:prstGeom prst="rect">
            <a:avLst/>
          </a:prstGeom>
          <a:noFill/>
          <a:ln w="9525">
            <a:noFill/>
            <a:miter lim="800000"/>
            <a:headEnd/>
            <a:tailEnd/>
          </a:ln>
        </xdr:spPr>
      </xdr:pic>
      <xdr:sp macro="" textlink="">
        <xdr:nvSpPr>
          <xdr:cNvPr id="3409" name="Rectangle 20">
            <a:hlinkClick xmlns:r="http://schemas.openxmlformats.org/officeDocument/2006/relationships" r:id="rId2" tgtFrame="_parent" tooltip="Establecer estilo fuentes grandes"/>
            <a:extLst>
              <a:ext uri="{FF2B5EF4-FFF2-40B4-BE49-F238E27FC236}">
                <a16:creationId xmlns:a16="http://schemas.microsoft.com/office/drawing/2014/main" id="{00000000-0008-0000-0400-0000510D0000}"/>
              </a:ext>
            </a:extLst>
          </xdr:cNvPr>
          <xdr:cNvSpPr>
            <a:spLocks noChangeArrowheads="1"/>
          </xdr:cNvSpPr>
        </xdr:nvSpPr>
        <xdr:spPr bwMode="auto">
          <a:xfrm>
            <a:off x="1015" y="213"/>
            <a:ext cx="21" cy="19"/>
          </a:xfrm>
          <a:prstGeom prst="rect">
            <a:avLst/>
          </a:prstGeom>
          <a:noFill/>
          <a:ln w="9525">
            <a:noFill/>
            <a:miter lim="800000"/>
            <a:headEnd/>
            <a:tailEnd/>
          </a:ln>
        </xdr:spPr>
      </xdr:sp>
      <xdr:sp macro="" textlink="">
        <xdr:nvSpPr>
          <xdr:cNvPr id="3410" name="Rectangle 19">
            <a:hlinkClick xmlns:r="http://schemas.openxmlformats.org/officeDocument/2006/relationships" r:id="rId2" tgtFrame="_parent" tooltip="Establecer estilo fuentes medianas"/>
            <a:extLst>
              <a:ext uri="{FF2B5EF4-FFF2-40B4-BE49-F238E27FC236}">
                <a16:creationId xmlns:a16="http://schemas.microsoft.com/office/drawing/2014/main" id="{00000000-0008-0000-0400-0000520D0000}"/>
              </a:ext>
            </a:extLst>
          </xdr:cNvPr>
          <xdr:cNvSpPr>
            <a:spLocks noChangeArrowheads="1"/>
          </xdr:cNvSpPr>
        </xdr:nvSpPr>
        <xdr:spPr bwMode="auto">
          <a:xfrm>
            <a:off x="995" y="213"/>
            <a:ext cx="20" cy="19"/>
          </a:xfrm>
          <a:prstGeom prst="rect">
            <a:avLst/>
          </a:prstGeom>
          <a:noFill/>
          <a:ln w="9525">
            <a:noFill/>
            <a:miter lim="800000"/>
            <a:headEnd/>
            <a:tailEnd/>
          </a:ln>
        </xdr:spPr>
      </xdr:sp>
      <xdr:sp macro="" textlink="">
        <xdr:nvSpPr>
          <xdr:cNvPr id="3411" name="Rectangle 18">
            <a:hlinkClick xmlns:r="http://schemas.openxmlformats.org/officeDocument/2006/relationships" r:id="rId2" tgtFrame="_parent" tooltip="Establecer estilo fuentes pequenas"/>
            <a:extLst>
              <a:ext uri="{FF2B5EF4-FFF2-40B4-BE49-F238E27FC236}">
                <a16:creationId xmlns:a16="http://schemas.microsoft.com/office/drawing/2014/main" id="{00000000-0008-0000-0400-0000530D0000}"/>
              </a:ext>
            </a:extLst>
          </xdr:cNvPr>
          <xdr:cNvSpPr>
            <a:spLocks noChangeArrowheads="1"/>
          </xdr:cNvSpPr>
        </xdr:nvSpPr>
        <xdr:spPr bwMode="auto">
          <a:xfrm>
            <a:off x="980" y="213"/>
            <a:ext cx="15" cy="19"/>
          </a:xfrm>
          <a:prstGeom prst="rect">
            <a:avLst/>
          </a:prstGeom>
          <a:noFill/>
          <a:ln w="9525">
            <a:noFill/>
            <a:miter lim="800000"/>
            <a:headEnd/>
            <a:tailEnd/>
          </a:ln>
        </xdr:spPr>
      </xdr:sp>
    </xdr:grpSp>
    <xdr:clientData/>
  </xdr:twoCellAnchor>
  <xdr:twoCellAnchor editAs="oneCell">
    <xdr:from>
      <xdr:col>3</xdr:col>
      <xdr:colOff>0</xdr:colOff>
      <xdr:row>121</xdr:row>
      <xdr:rowOff>0</xdr:rowOff>
    </xdr:from>
    <xdr:to>
      <xdr:col>3</xdr:col>
      <xdr:colOff>152400</xdr:colOff>
      <xdr:row>121</xdr:row>
      <xdr:rowOff>142875</xdr:rowOff>
    </xdr:to>
    <xdr:pic>
      <xdr:nvPicPr>
        <xdr:cNvPr id="3403" name="Picture 55" descr="ico_pcaxis">
          <a:extLst>
            <a:ext uri="{FF2B5EF4-FFF2-40B4-BE49-F238E27FC236}">
              <a16:creationId xmlns:a16="http://schemas.microsoft.com/office/drawing/2014/main" id="{00000000-0008-0000-0400-00004B0D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743575" y="20078700"/>
          <a:ext cx="152400" cy="142875"/>
        </a:xfrm>
        <a:prstGeom prst="rect">
          <a:avLst/>
        </a:prstGeom>
        <a:noFill/>
        <a:ln w="9525">
          <a:noFill/>
          <a:miter lim="800000"/>
          <a:headEnd/>
          <a:tailEnd/>
        </a:ln>
      </xdr:spPr>
    </xdr:pic>
    <xdr:clientData/>
  </xdr:twoCellAnchor>
  <xdr:twoCellAnchor editAs="oneCell">
    <xdr:from>
      <xdr:col>3</xdr:col>
      <xdr:colOff>0</xdr:colOff>
      <xdr:row>122</xdr:row>
      <xdr:rowOff>0</xdr:rowOff>
    </xdr:from>
    <xdr:to>
      <xdr:col>3</xdr:col>
      <xdr:colOff>180975</xdr:colOff>
      <xdr:row>122</xdr:row>
      <xdr:rowOff>142875</xdr:rowOff>
    </xdr:to>
    <xdr:pic>
      <xdr:nvPicPr>
        <xdr:cNvPr id="3404" name="Picture 56" descr="ico_excel">
          <a:extLst>
            <a:ext uri="{FF2B5EF4-FFF2-40B4-BE49-F238E27FC236}">
              <a16:creationId xmlns:a16="http://schemas.microsoft.com/office/drawing/2014/main" id="{00000000-0008-0000-0400-00004C0D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5743575" y="20240625"/>
          <a:ext cx="180975" cy="142875"/>
        </a:xfrm>
        <a:prstGeom prst="rect">
          <a:avLst/>
        </a:prstGeom>
        <a:noFill/>
        <a:ln w="9525">
          <a:noFill/>
          <a:miter lim="800000"/>
          <a:headEnd/>
          <a:tailEnd/>
        </a:ln>
      </xdr:spPr>
    </xdr:pic>
    <xdr:clientData/>
  </xdr:twoCellAnchor>
  <xdr:twoCellAnchor editAs="oneCell">
    <xdr:from>
      <xdr:col>3</xdr:col>
      <xdr:colOff>0</xdr:colOff>
      <xdr:row>123</xdr:row>
      <xdr:rowOff>0</xdr:rowOff>
    </xdr:from>
    <xdr:to>
      <xdr:col>3</xdr:col>
      <xdr:colOff>152400</xdr:colOff>
      <xdr:row>123</xdr:row>
      <xdr:rowOff>142875</xdr:rowOff>
    </xdr:to>
    <xdr:pic>
      <xdr:nvPicPr>
        <xdr:cNvPr id="3405" name="Picture 57" descr="ico_csv">
          <a:extLst>
            <a:ext uri="{FF2B5EF4-FFF2-40B4-BE49-F238E27FC236}">
              <a16:creationId xmlns:a16="http://schemas.microsoft.com/office/drawing/2014/main" id="{00000000-0008-0000-0400-00004D0D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743575" y="20402550"/>
          <a:ext cx="152400" cy="142875"/>
        </a:xfrm>
        <a:prstGeom prst="rect">
          <a:avLst/>
        </a:prstGeom>
        <a:noFill/>
        <a:ln w="9525">
          <a:noFill/>
          <a:miter lim="800000"/>
          <a:headEnd/>
          <a:tailEnd/>
        </a:ln>
      </xdr:spPr>
    </xdr:pic>
    <xdr:clientData/>
  </xdr:twoCellAnchor>
  <xdr:twoCellAnchor editAs="oneCell">
    <xdr:from>
      <xdr:col>3</xdr:col>
      <xdr:colOff>0</xdr:colOff>
      <xdr:row>124</xdr:row>
      <xdr:rowOff>0</xdr:rowOff>
    </xdr:from>
    <xdr:to>
      <xdr:col>3</xdr:col>
      <xdr:colOff>114300</xdr:colOff>
      <xdr:row>124</xdr:row>
      <xdr:rowOff>142875</xdr:rowOff>
    </xdr:to>
    <xdr:pic>
      <xdr:nvPicPr>
        <xdr:cNvPr id="3406" name="Picture 58" descr="ico_texto">
          <a:extLst>
            <a:ext uri="{FF2B5EF4-FFF2-40B4-BE49-F238E27FC236}">
              <a16:creationId xmlns:a16="http://schemas.microsoft.com/office/drawing/2014/main" id="{00000000-0008-0000-0400-00004E0D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743575" y="20564475"/>
          <a:ext cx="114300" cy="142875"/>
        </a:xfrm>
        <a:prstGeom prst="rect">
          <a:avLst/>
        </a:prstGeom>
        <a:noFill/>
        <a:ln w="9525">
          <a:noFill/>
          <a:miter lim="800000"/>
          <a:headEnd/>
          <a:tailEnd/>
        </a:ln>
      </xdr:spPr>
    </xdr:pic>
    <xdr:clientData/>
  </xdr:twoCellAnchor>
  <xdr:twoCellAnchor editAs="oneCell">
    <xdr:from>
      <xdr:col>3</xdr:col>
      <xdr:colOff>0</xdr:colOff>
      <xdr:row>125</xdr:row>
      <xdr:rowOff>0</xdr:rowOff>
    </xdr:from>
    <xdr:to>
      <xdr:col>3</xdr:col>
      <xdr:colOff>114300</xdr:colOff>
      <xdr:row>125</xdr:row>
      <xdr:rowOff>142875</xdr:rowOff>
    </xdr:to>
    <xdr:pic>
      <xdr:nvPicPr>
        <xdr:cNvPr id="3407" name="Picture 59" descr="ico_textoPuntoComa">
          <a:extLst>
            <a:ext uri="{FF2B5EF4-FFF2-40B4-BE49-F238E27FC236}">
              <a16:creationId xmlns:a16="http://schemas.microsoft.com/office/drawing/2014/main" id="{00000000-0008-0000-0400-00004F0D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5743575" y="20726400"/>
          <a:ext cx="114300" cy="142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1554480</xdr:colOff>
          <xdr:row>11</xdr:row>
          <xdr:rowOff>165947</xdr:rowOff>
        </xdr:from>
        <xdr:to>
          <xdr:col>4</xdr:col>
          <xdr:colOff>32173</xdr:colOff>
          <xdr:row>13</xdr:row>
          <xdr:rowOff>33020</xdr:rowOff>
        </xdr:to>
        <xdr:sp macro="" textlink="">
          <xdr:nvSpPr>
            <xdr:cNvPr id="3105" name="Control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1554480</xdr:colOff>
          <xdr:row>11</xdr:row>
          <xdr:rowOff>165947</xdr:rowOff>
        </xdr:from>
        <xdr:to>
          <xdr:col>4</xdr:col>
          <xdr:colOff>32173</xdr:colOff>
          <xdr:row>13</xdr:row>
          <xdr:rowOff>33020</xdr:rowOff>
        </xdr:to>
        <xdr:sp macro="" textlink="">
          <xdr:nvSpPr>
            <xdr:cNvPr id="3106" name="Control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1554480</xdr:colOff>
          <xdr:row>11</xdr:row>
          <xdr:rowOff>165947</xdr:rowOff>
        </xdr:from>
        <xdr:to>
          <xdr:col>4</xdr:col>
          <xdr:colOff>32173</xdr:colOff>
          <xdr:row>13</xdr:row>
          <xdr:rowOff>33020</xdr:rowOff>
        </xdr:to>
        <xdr:sp macro="" textlink="">
          <xdr:nvSpPr>
            <xdr:cNvPr id="3107" name="Control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1554480</xdr:colOff>
          <xdr:row>11</xdr:row>
          <xdr:rowOff>165947</xdr:rowOff>
        </xdr:from>
        <xdr:to>
          <xdr:col>4</xdr:col>
          <xdr:colOff>32173</xdr:colOff>
          <xdr:row>13</xdr:row>
          <xdr:rowOff>33020</xdr:rowOff>
        </xdr:to>
        <xdr:sp macro="" textlink="">
          <xdr:nvSpPr>
            <xdr:cNvPr id="3108" name="Control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1554480</xdr:colOff>
          <xdr:row>11</xdr:row>
          <xdr:rowOff>165947</xdr:rowOff>
        </xdr:from>
        <xdr:to>
          <xdr:col>4</xdr:col>
          <xdr:colOff>32173</xdr:colOff>
          <xdr:row>13</xdr:row>
          <xdr:rowOff>33020</xdr:rowOff>
        </xdr:to>
        <xdr:sp macro="" textlink="">
          <xdr:nvSpPr>
            <xdr:cNvPr id="3109" name="Control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1554480</xdr:colOff>
          <xdr:row>11</xdr:row>
          <xdr:rowOff>165947</xdr:rowOff>
        </xdr:from>
        <xdr:to>
          <xdr:col>4</xdr:col>
          <xdr:colOff>32173</xdr:colOff>
          <xdr:row>13</xdr:row>
          <xdr:rowOff>33020</xdr:rowOff>
        </xdr:to>
        <xdr:sp macro="" textlink="">
          <xdr:nvSpPr>
            <xdr:cNvPr id="3110" name="Control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1554480</xdr:colOff>
          <xdr:row>11</xdr:row>
          <xdr:rowOff>165947</xdr:rowOff>
        </xdr:from>
        <xdr:to>
          <xdr:col>4</xdr:col>
          <xdr:colOff>32173</xdr:colOff>
          <xdr:row>13</xdr:row>
          <xdr:rowOff>33020</xdr:rowOff>
        </xdr:to>
        <xdr:sp macro="" textlink="">
          <xdr:nvSpPr>
            <xdr:cNvPr id="3111" name="Control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285750</xdr:colOff>
      <xdr:row>28</xdr:row>
      <xdr:rowOff>1</xdr:rowOff>
    </xdr:from>
    <xdr:to>
      <xdr:col>14</xdr:col>
      <xdr:colOff>626400</xdr:colOff>
      <xdr:row>55</xdr:row>
      <xdr:rowOff>114301</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56</xdr:row>
      <xdr:rowOff>38100</xdr:rowOff>
    </xdr:from>
    <xdr:to>
      <xdr:col>14</xdr:col>
      <xdr:colOff>626400</xdr:colOff>
      <xdr:row>83</xdr:row>
      <xdr:rowOff>127000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27</xdr:row>
      <xdr:rowOff>114300</xdr:rowOff>
    </xdr:from>
    <xdr:to>
      <xdr:col>15</xdr:col>
      <xdr:colOff>0</xdr:colOff>
      <xdr:row>53</xdr:row>
      <xdr:rowOff>6350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54</xdr:row>
      <xdr:rowOff>104775</xdr:rowOff>
    </xdr:from>
    <xdr:to>
      <xdr:col>15</xdr:col>
      <xdr:colOff>0</xdr:colOff>
      <xdr:row>83</xdr:row>
      <xdr:rowOff>114300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177800</xdr:colOff>
      <xdr:row>28</xdr:row>
      <xdr:rowOff>0</xdr:rowOff>
    </xdr:from>
    <xdr:to>
      <xdr:col>14</xdr:col>
      <xdr:colOff>775900</xdr:colOff>
      <xdr:row>53</xdr:row>
      <xdr:rowOff>19050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206375</xdr:colOff>
      <xdr:row>55</xdr:row>
      <xdr:rowOff>0</xdr:rowOff>
    </xdr:from>
    <xdr:to>
      <xdr:col>14</xdr:col>
      <xdr:colOff>804475</xdr:colOff>
      <xdr:row>81</xdr:row>
      <xdr:rowOff>146050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352425</xdr:colOff>
      <xdr:row>31</xdr:row>
      <xdr:rowOff>0</xdr:rowOff>
    </xdr:from>
    <xdr:to>
      <xdr:col>4</xdr:col>
      <xdr:colOff>125825</xdr:colOff>
      <xdr:row>55</xdr:row>
      <xdr:rowOff>44000</xdr:rowOff>
    </xdr:to>
    <xdr:graphicFrame macro="">
      <xdr:nvGraphicFramePr>
        <xdr:cNvPr id="4219" name="Chart 11">
          <a:extLst>
            <a:ext uri="{FF2B5EF4-FFF2-40B4-BE49-F238E27FC236}">
              <a16:creationId xmlns:a16="http://schemas.microsoft.com/office/drawing/2014/main" id="{00000000-0008-0000-0800-00007B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355600</xdr:colOff>
      <xdr:row>56</xdr:row>
      <xdr:rowOff>41275</xdr:rowOff>
    </xdr:from>
    <xdr:to>
      <xdr:col>8</xdr:col>
      <xdr:colOff>994700</xdr:colOff>
      <xdr:row>77</xdr:row>
      <xdr:rowOff>60325</xdr:rowOff>
    </xdr:to>
    <xdr:graphicFrame macro="">
      <xdr:nvGraphicFramePr>
        <xdr:cNvPr id="4220" name="Chart 12">
          <a:extLst>
            <a:ext uri="{FF2B5EF4-FFF2-40B4-BE49-F238E27FC236}">
              <a16:creationId xmlns:a16="http://schemas.microsoft.com/office/drawing/2014/main" id="{00000000-0008-0000-0800-00007C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358775</xdr:colOff>
      <xdr:row>31</xdr:row>
      <xdr:rowOff>0</xdr:rowOff>
    </xdr:from>
    <xdr:to>
      <xdr:col>8</xdr:col>
      <xdr:colOff>1008475</xdr:colOff>
      <xdr:row>55</xdr:row>
      <xdr:rowOff>44000</xdr:rowOff>
    </xdr:to>
    <xdr:graphicFrame macro="">
      <xdr:nvGraphicFramePr>
        <xdr:cNvPr id="4221" name="Chart 13">
          <a:extLst>
            <a:ext uri="{FF2B5EF4-FFF2-40B4-BE49-F238E27FC236}">
              <a16:creationId xmlns:a16="http://schemas.microsoft.com/office/drawing/2014/main" id="{00000000-0008-0000-0800-00007D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355599</xdr:colOff>
      <xdr:row>79</xdr:row>
      <xdr:rowOff>9525</xdr:rowOff>
    </xdr:from>
    <xdr:to>
      <xdr:col>8</xdr:col>
      <xdr:colOff>994699</xdr:colOff>
      <xdr:row>100</xdr:row>
      <xdr:rowOff>57150</xdr:rowOff>
    </xdr:to>
    <xdr:graphicFrame macro="">
      <xdr:nvGraphicFramePr>
        <xdr:cNvPr id="4222" name="Chart 14">
          <a:extLst>
            <a:ext uri="{FF2B5EF4-FFF2-40B4-BE49-F238E27FC236}">
              <a16:creationId xmlns:a16="http://schemas.microsoft.com/office/drawing/2014/main" id="{00000000-0008-0000-0800-00007E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1300480</xdr:colOff>
          <xdr:row>17</xdr:row>
          <xdr:rowOff>83820</xdr:rowOff>
        </xdr:from>
        <xdr:to>
          <xdr:col>3</xdr:col>
          <xdr:colOff>819573</xdr:colOff>
          <xdr:row>18</xdr:row>
          <xdr:rowOff>120227</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C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552873</xdr:colOff>
          <xdr:row>17</xdr:row>
          <xdr:rowOff>83820</xdr:rowOff>
        </xdr:from>
        <xdr:to>
          <xdr:col>4</xdr:col>
          <xdr:colOff>71967</xdr:colOff>
          <xdr:row>18</xdr:row>
          <xdr:rowOff>120227</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C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1299633</xdr:colOff>
          <xdr:row>17</xdr:row>
          <xdr:rowOff>83820</xdr:rowOff>
        </xdr:from>
        <xdr:to>
          <xdr:col>4</xdr:col>
          <xdr:colOff>818727</xdr:colOff>
          <xdr:row>18</xdr:row>
          <xdr:rowOff>120227</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C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1299633</xdr:colOff>
          <xdr:row>17</xdr:row>
          <xdr:rowOff>83820</xdr:rowOff>
        </xdr:from>
        <xdr:to>
          <xdr:col>4</xdr:col>
          <xdr:colOff>818727</xdr:colOff>
          <xdr:row>18</xdr:row>
          <xdr:rowOff>120227</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C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1299633</xdr:colOff>
          <xdr:row>17</xdr:row>
          <xdr:rowOff>83820</xdr:rowOff>
        </xdr:from>
        <xdr:to>
          <xdr:col>4</xdr:col>
          <xdr:colOff>818727</xdr:colOff>
          <xdr:row>18</xdr:row>
          <xdr:rowOff>120227</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C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1299633</xdr:colOff>
          <xdr:row>17</xdr:row>
          <xdr:rowOff>83820</xdr:rowOff>
        </xdr:from>
        <xdr:to>
          <xdr:col>4</xdr:col>
          <xdr:colOff>818727</xdr:colOff>
          <xdr:row>18</xdr:row>
          <xdr:rowOff>120227</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C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1299633</xdr:colOff>
          <xdr:row>17</xdr:row>
          <xdr:rowOff>83820</xdr:rowOff>
        </xdr:from>
        <xdr:to>
          <xdr:col>4</xdr:col>
          <xdr:colOff>818727</xdr:colOff>
          <xdr:row>18</xdr:row>
          <xdr:rowOff>120227</xdr:rowOff>
        </xdr:to>
        <xdr:sp macro="" textlink="">
          <xdr:nvSpPr>
            <xdr:cNvPr id="5127" name="Control 7" hidden="1">
              <a:extLst>
                <a:ext uri="{63B3BB69-23CF-44E3-9099-C40C66FF867C}">
                  <a14:compatExt spid="_x0000_s5127"/>
                </a:ext>
                <a:ext uri="{FF2B5EF4-FFF2-40B4-BE49-F238E27FC236}">
                  <a16:creationId xmlns:a16="http://schemas.microsoft.com/office/drawing/2014/main" id="{00000000-0008-0000-0C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50800</xdr:colOff>
      <xdr:row>20</xdr:row>
      <xdr:rowOff>79375</xdr:rowOff>
    </xdr:from>
    <xdr:to>
      <xdr:col>4</xdr:col>
      <xdr:colOff>17600</xdr:colOff>
      <xdr:row>45</xdr:row>
      <xdr:rowOff>155575</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758613</xdr:colOff>
          <xdr:row>4</xdr:row>
          <xdr:rowOff>132080</xdr:rowOff>
        </xdr:from>
        <xdr:to>
          <xdr:col>14</xdr:col>
          <xdr:colOff>277707</xdr:colOff>
          <xdr:row>5</xdr:row>
          <xdr:rowOff>168487</xdr:rowOff>
        </xdr:to>
        <xdr:sp macro="" textlink="">
          <xdr:nvSpPr>
            <xdr:cNvPr id="15361" name="Control 1" hidden="1">
              <a:extLst>
                <a:ext uri="{63B3BB69-23CF-44E3-9099-C40C66FF867C}">
                  <a14:compatExt spid="_x0000_s15361"/>
                </a:ext>
                <a:ext uri="{FF2B5EF4-FFF2-40B4-BE49-F238E27FC236}">
                  <a16:creationId xmlns:a16="http://schemas.microsoft.com/office/drawing/2014/main" id="{00000000-0008-0000-0E00-000001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758613</xdr:colOff>
          <xdr:row>4</xdr:row>
          <xdr:rowOff>132080</xdr:rowOff>
        </xdr:from>
        <xdr:to>
          <xdr:col>14</xdr:col>
          <xdr:colOff>277707</xdr:colOff>
          <xdr:row>5</xdr:row>
          <xdr:rowOff>168487</xdr:rowOff>
        </xdr:to>
        <xdr:sp macro="" textlink="">
          <xdr:nvSpPr>
            <xdr:cNvPr id="15362" name="Control 2" hidden="1">
              <a:extLst>
                <a:ext uri="{63B3BB69-23CF-44E3-9099-C40C66FF867C}">
                  <a14:compatExt spid="_x0000_s15362"/>
                </a:ext>
                <a:ext uri="{FF2B5EF4-FFF2-40B4-BE49-F238E27FC236}">
                  <a16:creationId xmlns:a16="http://schemas.microsoft.com/office/drawing/2014/main" id="{00000000-0008-0000-0E00-000002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758613</xdr:colOff>
          <xdr:row>4</xdr:row>
          <xdr:rowOff>132080</xdr:rowOff>
        </xdr:from>
        <xdr:to>
          <xdr:col>14</xdr:col>
          <xdr:colOff>277707</xdr:colOff>
          <xdr:row>5</xdr:row>
          <xdr:rowOff>168487</xdr:rowOff>
        </xdr:to>
        <xdr:sp macro="" textlink="">
          <xdr:nvSpPr>
            <xdr:cNvPr id="15363" name="Control 3" hidden="1">
              <a:extLst>
                <a:ext uri="{63B3BB69-23CF-44E3-9099-C40C66FF867C}">
                  <a14:compatExt spid="_x0000_s15363"/>
                </a:ext>
                <a:ext uri="{FF2B5EF4-FFF2-40B4-BE49-F238E27FC236}">
                  <a16:creationId xmlns:a16="http://schemas.microsoft.com/office/drawing/2014/main" id="{00000000-0008-0000-0E00-000003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758613</xdr:colOff>
          <xdr:row>4</xdr:row>
          <xdr:rowOff>132080</xdr:rowOff>
        </xdr:from>
        <xdr:to>
          <xdr:col>14</xdr:col>
          <xdr:colOff>277707</xdr:colOff>
          <xdr:row>5</xdr:row>
          <xdr:rowOff>168487</xdr:rowOff>
        </xdr:to>
        <xdr:sp macro="" textlink="">
          <xdr:nvSpPr>
            <xdr:cNvPr id="15364" name="Control 4" hidden="1">
              <a:extLst>
                <a:ext uri="{63B3BB69-23CF-44E3-9099-C40C66FF867C}">
                  <a14:compatExt spid="_x0000_s15364"/>
                </a:ext>
                <a:ext uri="{FF2B5EF4-FFF2-40B4-BE49-F238E27FC236}">
                  <a16:creationId xmlns:a16="http://schemas.microsoft.com/office/drawing/2014/main" id="{00000000-0008-0000-0E00-000004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758613</xdr:colOff>
          <xdr:row>4</xdr:row>
          <xdr:rowOff>132080</xdr:rowOff>
        </xdr:from>
        <xdr:to>
          <xdr:col>14</xdr:col>
          <xdr:colOff>277707</xdr:colOff>
          <xdr:row>5</xdr:row>
          <xdr:rowOff>168487</xdr:rowOff>
        </xdr:to>
        <xdr:sp macro="" textlink="">
          <xdr:nvSpPr>
            <xdr:cNvPr id="15365" name="Control 5" hidden="1">
              <a:extLst>
                <a:ext uri="{63B3BB69-23CF-44E3-9099-C40C66FF867C}">
                  <a14:compatExt spid="_x0000_s15365"/>
                </a:ext>
                <a:ext uri="{FF2B5EF4-FFF2-40B4-BE49-F238E27FC236}">
                  <a16:creationId xmlns:a16="http://schemas.microsoft.com/office/drawing/2014/main" id="{00000000-0008-0000-0E00-000005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758613</xdr:colOff>
          <xdr:row>4</xdr:row>
          <xdr:rowOff>132080</xdr:rowOff>
        </xdr:from>
        <xdr:to>
          <xdr:col>14</xdr:col>
          <xdr:colOff>277707</xdr:colOff>
          <xdr:row>5</xdr:row>
          <xdr:rowOff>168487</xdr:rowOff>
        </xdr:to>
        <xdr:sp macro="" textlink="">
          <xdr:nvSpPr>
            <xdr:cNvPr id="15366" name="Control 6" hidden="1">
              <a:extLst>
                <a:ext uri="{63B3BB69-23CF-44E3-9099-C40C66FF867C}">
                  <a14:compatExt spid="_x0000_s15366"/>
                </a:ext>
                <a:ext uri="{FF2B5EF4-FFF2-40B4-BE49-F238E27FC236}">
                  <a16:creationId xmlns:a16="http://schemas.microsoft.com/office/drawing/2014/main" id="{00000000-0008-0000-0E00-000006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758613</xdr:colOff>
          <xdr:row>4</xdr:row>
          <xdr:rowOff>132080</xdr:rowOff>
        </xdr:from>
        <xdr:to>
          <xdr:col>14</xdr:col>
          <xdr:colOff>277707</xdr:colOff>
          <xdr:row>5</xdr:row>
          <xdr:rowOff>168487</xdr:rowOff>
        </xdr:to>
        <xdr:sp macro="" textlink="">
          <xdr:nvSpPr>
            <xdr:cNvPr id="15367" name="Control 7" hidden="1">
              <a:extLst>
                <a:ext uri="{63B3BB69-23CF-44E3-9099-C40C66FF867C}">
                  <a14:compatExt spid="_x0000_s15367"/>
                </a:ext>
                <a:ext uri="{FF2B5EF4-FFF2-40B4-BE49-F238E27FC236}">
                  <a16:creationId xmlns:a16="http://schemas.microsoft.com/office/drawing/2014/main" id="{00000000-0008-0000-0E00-000007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metoda01\A01cap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elaboraanu2005\Anuario%202001\AEA2000\EXCEL_CAPS\A01cap1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A01cap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SGEA%202007-2008%20PRECIOESTAD\ANUARIO\Anuario%20Formulas\AEA05_C03%20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apab\Escritorio\AE08-C05-pep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nuario%20Informatica%202009\Anuario%20Capitulos%20Excel\AE09-C05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ANUA2001-C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nuario%20Informatica%202008/Anuario%20Web/Anuario%20Capitulos%20Excel/AE08-C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Mis%20documentos\Aea2000definitivo\AEA2000\EXCEL\Bases\A01cap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serihist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apab\Anuario%20Informatica%202008\Mis%20documentos\Anuario\anuario(02)p\Arlleg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internacional\faostat%20agricola\faoagricola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1-1"/>
      <sheetName val="P51-2"/>
      <sheetName val="P52-1"/>
      <sheetName val="p53"/>
      <sheetName val="P54"/>
      <sheetName val="p56"/>
      <sheetName val="P57"/>
      <sheetName val="p58-1"/>
      <sheetName val="p58-2"/>
      <sheetName val="p59"/>
      <sheetName val="p59-2"/>
      <sheetName val="p60-1"/>
      <sheetName val="p60-2"/>
      <sheetName val="p61"/>
      <sheetName val="p62"/>
      <sheetName val="p63"/>
      <sheetName val="p64"/>
      <sheetName val="p65"/>
      <sheetName val="p65-3"/>
      <sheetName val="p6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1" refreshError="1"/>
      <sheetData sheetId="2" refreshError="1"/>
      <sheetData sheetId="3" refreshError="1"/>
      <sheetData sheetId="4" refreshError="1"/>
      <sheetData sheetId="5" refreshError="1"/>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3 (Bis-Sexo)"/>
      <sheetName val="5.14"/>
      <sheetName val="5.15"/>
      <sheetName val="5.15 (bis)"/>
      <sheetName val="5.16"/>
      <sheetName val="5.16 (bis)"/>
      <sheetName val="5.17"/>
      <sheetName val="5.17 (Bis)"/>
      <sheetName val="5.18"/>
      <sheetName val="5.20"/>
      <sheetName val="5.22"/>
      <sheetName val="5.23"/>
      <sheetName val="5.24"/>
      <sheetName val="5.25"/>
      <sheetName val="5.25 (Bis)"/>
      <sheetName val="5.26"/>
      <sheetName val="5.26 (2)"/>
      <sheetName val="5.28 (3)"/>
      <sheetName val="5.28"/>
      <sheetName val="5.29"/>
      <sheetName val="5.3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sheetData sheetId="24" refreshError="1"/>
      <sheetData sheetId="25">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26" refreshError="1"/>
      <sheetData sheetId="27" refreshError="1"/>
      <sheetData sheetId="28"/>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10"/>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lleg01"/>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ine.es/dynt3/inebase/es/index.htm?padre=979&amp;capsel=1002"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ine.es/dynt3/inebase/es/index.htm?padre=979&amp;capsel=1002" TargetMode="External"/><Relationship Id="rId1" Type="http://schemas.openxmlformats.org/officeDocument/2006/relationships/hyperlink" Target="https://www.ine.es/daco/daco42/daco4211/enlaces_epa.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ine.es/dynt3/inebase/es/index.htm?padre=979&amp;capsel=1002" TargetMode="External"/></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18.xml"/><Relationship Id="rId13" Type="http://schemas.openxmlformats.org/officeDocument/2006/relationships/image" Target="../media/image18.emf"/><Relationship Id="rId3" Type="http://schemas.openxmlformats.org/officeDocument/2006/relationships/vmlDrawing" Target="../drawings/vmlDrawing4.vml"/><Relationship Id="rId7" Type="http://schemas.openxmlformats.org/officeDocument/2006/relationships/control" Target="../activeX/activeX17.xml"/><Relationship Id="rId12" Type="http://schemas.openxmlformats.org/officeDocument/2006/relationships/control" Target="../activeX/activeX20.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ontrol" Target="../activeX/activeX16.xml"/><Relationship Id="rId11" Type="http://schemas.openxmlformats.org/officeDocument/2006/relationships/image" Target="../media/image17.emf"/><Relationship Id="rId5" Type="http://schemas.openxmlformats.org/officeDocument/2006/relationships/image" Target="../media/image15.emf"/><Relationship Id="rId15" Type="http://schemas.openxmlformats.org/officeDocument/2006/relationships/image" Target="../media/image1.emf"/><Relationship Id="rId10" Type="http://schemas.openxmlformats.org/officeDocument/2006/relationships/control" Target="../activeX/activeX19.xml"/><Relationship Id="rId4" Type="http://schemas.openxmlformats.org/officeDocument/2006/relationships/control" Target="../activeX/activeX15.xml"/><Relationship Id="rId9" Type="http://schemas.openxmlformats.org/officeDocument/2006/relationships/image" Target="../media/image16.emf"/><Relationship Id="rId14" Type="http://schemas.openxmlformats.org/officeDocument/2006/relationships/control" Target="../activeX/activeX2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25.xml"/><Relationship Id="rId13" Type="http://schemas.openxmlformats.org/officeDocument/2006/relationships/image" Target="../media/image21.emf"/><Relationship Id="rId3" Type="http://schemas.openxmlformats.org/officeDocument/2006/relationships/vmlDrawing" Target="../drawings/vmlDrawing5.vml"/><Relationship Id="rId7" Type="http://schemas.openxmlformats.org/officeDocument/2006/relationships/control" Target="../activeX/activeX24.xml"/><Relationship Id="rId12" Type="http://schemas.openxmlformats.org/officeDocument/2006/relationships/control" Target="../activeX/activeX27.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ontrol" Target="../activeX/activeX23.xml"/><Relationship Id="rId11" Type="http://schemas.openxmlformats.org/officeDocument/2006/relationships/image" Target="../media/image20.emf"/><Relationship Id="rId5" Type="http://schemas.openxmlformats.org/officeDocument/2006/relationships/image" Target="../media/image15.emf"/><Relationship Id="rId10" Type="http://schemas.openxmlformats.org/officeDocument/2006/relationships/control" Target="../activeX/activeX26.xml"/><Relationship Id="rId4" Type="http://schemas.openxmlformats.org/officeDocument/2006/relationships/control" Target="../activeX/activeX22.xml"/><Relationship Id="rId9" Type="http://schemas.openxmlformats.org/officeDocument/2006/relationships/image" Target="../media/image19.emf"/><Relationship Id="rId14" Type="http://schemas.openxmlformats.org/officeDocument/2006/relationships/control" Target="../activeX/activeX2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image" Target="../media/image4.emf"/><Relationship Id="rId3" Type="http://schemas.openxmlformats.org/officeDocument/2006/relationships/vmlDrawing" Target="../drawings/vmlDrawing2.vml"/><Relationship Id="rId7" Type="http://schemas.openxmlformats.org/officeDocument/2006/relationships/control" Target="../activeX/activeX3.xml"/><Relationship Id="rId12" Type="http://schemas.openxmlformats.org/officeDocument/2006/relationships/control" Target="../activeX/activeX6.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3.emf"/><Relationship Id="rId5" Type="http://schemas.openxmlformats.org/officeDocument/2006/relationships/image" Target="../media/image1.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image" Target="../media/image2.emf"/><Relationship Id="rId14" Type="http://schemas.openxmlformats.org/officeDocument/2006/relationships/control" Target="../activeX/activeX7.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1.xml"/><Relationship Id="rId13" Type="http://schemas.openxmlformats.org/officeDocument/2006/relationships/image" Target="../media/image8.emf"/><Relationship Id="rId3" Type="http://schemas.openxmlformats.org/officeDocument/2006/relationships/vmlDrawing" Target="../drawings/vmlDrawing3.vml"/><Relationship Id="rId7" Type="http://schemas.openxmlformats.org/officeDocument/2006/relationships/control" Target="../activeX/activeX10.xml"/><Relationship Id="rId12" Type="http://schemas.openxmlformats.org/officeDocument/2006/relationships/control" Target="../activeX/activeX13.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ntrol" Target="../activeX/activeX9.xml"/><Relationship Id="rId11" Type="http://schemas.openxmlformats.org/officeDocument/2006/relationships/image" Target="../media/image7.emf"/><Relationship Id="rId5" Type="http://schemas.openxmlformats.org/officeDocument/2006/relationships/image" Target="../media/image5.emf"/><Relationship Id="rId10" Type="http://schemas.openxmlformats.org/officeDocument/2006/relationships/control" Target="../activeX/activeX12.xml"/><Relationship Id="rId4" Type="http://schemas.openxmlformats.org/officeDocument/2006/relationships/control" Target="../activeX/activeX8.xml"/><Relationship Id="rId9" Type="http://schemas.openxmlformats.org/officeDocument/2006/relationships/image" Target="../media/image6.emf"/><Relationship Id="rId14" Type="http://schemas.openxmlformats.org/officeDocument/2006/relationships/control" Target="../activeX/activeX1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ine.es/dynt3/inebase/es/index.htm?padre=979&amp;capsel=1002%22%3ecoeficientes%20de%20variaci&#243;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Hoja1">
    <pageSetUpPr fitToPage="1"/>
  </sheetPr>
  <dimension ref="A1:Y125"/>
  <sheetViews>
    <sheetView showGridLines="0" view="pageBreakPreview" topLeftCell="A3" zoomScale="90" zoomScaleNormal="100" zoomScaleSheetLayoutView="90" workbookViewId="0">
      <selection activeCell="E39" sqref="E39"/>
    </sheetView>
  </sheetViews>
  <sheetFormatPr baseColWidth="10" defaultColWidth="19.109375" defaultRowHeight="13.2" x14ac:dyDescent="0.25"/>
  <cols>
    <col min="1" max="1" width="12.6640625" style="3" customWidth="1"/>
    <col min="2" max="2" width="13.6640625" style="3" customWidth="1"/>
    <col min="3" max="3" width="12.6640625" style="3" customWidth="1"/>
    <col min="4" max="4" width="13.6640625" style="3" customWidth="1"/>
    <col min="5" max="5" width="12.6640625" style="3" customWidth="1"/>
    <col min="6" max="6" width="13.6640625" style="3" customWidth="1"/>
    <col min="7" max="7" width="12.6640625" style="3" customWidth="1"/>
    <col min="8" max="8" width="13.6640625" style="3" customWidth="1"/>
    <col min="9" max="9" width="12.6640625" style="3" customWidth="1"/>
    <col min="10" max="10" width="13.6640625" style="3" customWidth="1"/>
    <col min="11" max="11" width="10.5546875" style="3" customWidth="1"/>
    <col min="12" max="16384" width="19.109375" style="3"/>
  </cols>
  <sheetData>
    <row r="1" spans="1:25" ht="17.399999999999999" x14ac:dyDescent="0.3">
      <c r="A1" s="603" t="s">
        <v>166</v>
      </c>
      <c r="B1" s="603"/>
      <c r="C1" s="603"/>
      <c r="D1" s="603"/>
      <c r="E1" s="603"/>
      <c r="F1" s="603"/>
      <c r="G1" s="603"/>
      <c r="H1" s="603"/>
      <c r="I1" s="603"/>
      <c r="J1" s="603"/>
      <c r="K1" s="2"/>
    </row>
    <row r="2" spans="1:25" ht="12.75" customHeight="1" x14ac:dyDescent="0.3">
      <c r="A2" s="14"/>
      <c r="B2" s="14"/>
      <c r="C2" s="14"/>
      <c r="D2" s="14"/>
      <c r="E2" s="14"/>
      <c r="F2" s="14"/>
      <c r="G2" s="2"/>
      <c r="H2" s="2"/>
      <c r="I2" s="2"/>
      <c r="J2" s="2"/>
      <c r="K2" s="2"/>
    </row>
    <row r="3" spans="1:25" ht="27" customHeight="1" x14ac:dyDescent="0.25">
      <c r="A3" s="604" t="s">
        <v>284</v>
      </c>
      <c r="B3" s="604"/>
      <c r="C3" s="604"/>
      <c r="D3" s="604"/>
      <c r="E3" s="604"/>
      <c r="F3" s="604"/>
      <c r="G3" s="604"/>
      <c r="H3" s="604"/>
      <c r="I3" s="604"/>
      <c r="J3" s="604"/>
      <c r="K3" s="2"/>
    </row>
    <row r="4" spans="1:25" ht="14.25" customHeight="1" thickBot="1" x14ac:dyDescent="0.3">
      <c r="A4" s="119"/>
      <c r="B4" s="119"/>
      <c r="C4" s="119"/>
      <c r="D4" s="119"/>
      <c r="E4" s="119"/>
      <c r="F4" s="119"/>
      <c r="G4" s="119"/>
      <c r="H4" s="119"/>
      <c r="I4" s="119"/>
      <c r="J4" s="119"/>
    </row>
    <row r="5" spans="1:25" ht="37.5" customHeight="1" thickBot="1" x14ac:dyDescent="0.3">
      <c r="A5" s="214" t="s">
        <v>1</v>
      </c>
      <c r="B5" s="131" t="s">
        <v>2</v>
      </c>
      <c r="C5" s="131" t="s">
        <v>1</v>
      </c>
      <c r="D5" s="131" t="s">
        <v>2</v>
      </c>
      <c r="E5" s="131" t="s">
        <v>1</v>
      </c>
      <c r="F5" s="131" t="s">
        <v>2</v>
      </c>
      <c r="G5" s="131" t="s">
        <v>1</v>
      </c>
      <c r="H5" s="131" t="s">
        <v>2</v>
      </c>
      <c r="I5" s="131" t="s">
        <v>1</v>
      </c>
      <c r="J5" s="132" t="s">
        <v>2</v>
      </c>
      <c r="K5"/>
      <c r="L5"/>
      <c r="M5"/>
      <c r="N5"/>
      <c r="O5"/>
      <c r="P5"/>
      <c r="Q5"/>
      <c r="R5"/>
      <c r="S5"/>
      <c r="T5"/>
      <c r="U5"/>
      <c r="V5"/>
      <c r="W5"/>
      <c r="X5"/>
      <c r="Y5"/>
    </row>
    <row r="6" spans="1:25" x14ac:dyDescent="0.25">
      <c r="A6" s="323">
        <v>1991</v>
      </c>
      <c r="B6" s="120">
        <v>38874573</v>
      </c>
      <c r="C6" s="326" t="s">
        <v>102</v>
      </c>
      <c r="D6" s="506">
        <v>46745807</v>
      </c>
      <c r="E6" s="326">
        <v>2027</v>
      </c>
      <c r="F6" s="120">
        <v>47543131.608131997</v>
      </c>
      <c r="G6" s="326">
        <v>2045</v>
      </c>
      <c r="H6" s="120">
        <v>49485810.505833998</v>
      </c>
      <c r="I6" s="326">
        <v>2063</v>
      </c>
      <c r="J6" s="121">
        <v>50278965.477844</v>
      </c>
      <c r="K6"/>
      <c r="L6"/>
      <c r="M6"/>
      <c r="N6"/>
      <c r="O6"/>
      <c r="P6"/>
      <c r="Q6"/>
      <c r="R6"/>
      <c r="S6"/>
      <c r="T6"/>
      <c r="U6"/>
      <c r="V6"/>
      <c r="W6"/>
      <c r="X6"/>
      <c r="Y6"/>
    </row>
    <row r="7" spans="1:25" x14ac:dyDescent="0.25">
      <c r="A7" s="324">
        <v>1992</v>
      </c>
      <c r="B7" s="122">
        <v>39003524</v>
      </c>
      <c r="C7" s="327" t="s">
        <v>103</v>
      </c>
      <c r="D7" s="507">
        <v>47021031</v>
      </c>
      <c r="E7" s="327">
        <v>2028</v>
      </c>
      <c r="F7" s="122">
        <v>47601835.193319</v>
      </c>
      <c r="G7" s="327">
        <v>2046</v>
      </c>
      <c r="H7" s="122">
        <v>49586245.581538998</v>
      </c>
      <c r="I7" s="327">
        <v>2064</v>
      </c>
      <c r="J7" s="124">
        <v>50302555.060750999</v>
      </c>
      <c r="K7"/>
      <c r="L7"/>
      <c r="M7"/>
      <c r="N7"/>
      <c r="O7"/>
      <c r="P7"/>
      <c r="Q7"/>
      <c r="R7"/>
      <c r="S7"/>
      <c r="T7"/>
      <c r="U7"/>
      <c r="V7"/>
      <c r="W7"/>
      <c r="X7"/>
      <c r="Y7"/>
    </row>
    <row r="8" spans="1:25" x14ac:dyDescent="0.25">
      <c r="A8" s="324">
        <v>1993</v>
      </c>
      <c r="B8" s="122">
        <v>39131966</v>
      </c>
      <c r="C8" s="327" t="s">
        <v>104</v>
      </c>
      <c r="D8" s="507">
        <v>47190493</v>
      </c>
      <c r="E8" s="327">
        <v>2029</v>
      </c>
      <c r="F8" s="122">
        <v>47670571.140152998</v>
      </c>
      <c r="G8" s="327">
        <v>2047</v>
      </c>
      <c r="H8" s="122">
        <v>49679558.244062997</v>
      </c>
      <c r="I8" s="327">
        <v>2065</v>
      </c>
      <c r="J8" s="124">
        <v>50331305.500926003</v>
      </c>
      <c r="K8"/>
      <c r="L8"/>
      <c r="M8"/>
      <c r="N8"/>
      <c r="O8"/>
      <c r="P8"/>
      <c r="Q8"/>
      <c r="R8"/>
      <c r="S8"/>
      <c r="T8"/>
      <c r="U8"/>
      <c r="V8"/>
      <c r="W8"/>
      <c r="X8"/>
      <c r="Y8"/>
    </row>
    <row r="9" spans="1:25" x14ac:dyDescent="0.25">
      <c r="A9" s="324">
        <v>1994</v>
      </c>
      <c r="B9" s="122">
        <v>39246833</v>
      </c>
      <c r="C9" s="327" t="s">
        <v>350</v>
      </c>
      <c r="D9" s="507">
        <v>47265321</v>
      </c>
      <c r="E9" s="327">
        <v>2030</v>
      </c>
      <c r="F9" s="122">
        <v>47749006.851181</v>
      </c>
      <c r="G9" s="327">
        <v>2048</v>
      </c>
      <c r="H9" s="122">
        <v>49765016.942511</v>
      </c>
      <c r="I9" s="327">
        <v>2066</v>
      </c>
      <c r="J9" s="124">
        <v>50366479.869664997</v>
      </c>
      <c r="K9"/>
      <c r="L9"/>
      <c r="M9"/>
      <c r="N9"/>
      <c r="O9"/>
      <c r="P9"/>
      <c r="Q9"/>
      <c r="R9"/>
      <c r="S9"/>
      <c r="T9"/>
      <c r="U9"/>
      <c r="V9"/>
      <c r="W9"/>
      <c r="X9"/>
      <c r="Y9"/>
    </row>
    <row r="10" spans="1:25" x14ac:dyDescent="0.25">
      <c r="A10" s="324">
        <v>1995</v>
      </c>
      <c r="B10" s="122">
        <v>39343100</v>
      </c>
      <c r="C10" s="327" t="s">
        <v>105</v>
      </c>
      <c r="D10" s="507">
        <v>47129783</v>
      </c>
      <c r="E10" s="327">
        <v>2031</v>
      </c>
      <c r="F10" s="122">
        <v>47837800.990217</v>
      </c>
      <c r="G10" s="327">
        <v>2049</v>
      </c>
      <c r="H10" s="122">
        <v>49842029.693807997</v>
      </c>
      <c r="I10" s="327">
        <v>2067</v>
      </c>
      <c r="J10" s="124">
        <v>50409088.626491003</v>
      </c>
      <c r="K10"/>
      <c r="L10"/>
    </row>
    <row r="11" spans="1:25" x14ac:dyDescent="0.25">
      <c r="A11" s="324">
        <v>1996</v>
      </c>
      <c r="B11" s="122">
        <v>39430933</v>
      </c>
      <c r="C11" s="461" t="s">
        <v>380</v>
      </c>
      <c r="D11" s="507">
        <v>46771341</v>
      </c>
      <c r="E11" s="327">
        <v>2032</v>
      </c>
      <c r="F11" s="122">
        <v>47937659.533488996</v>
      </c>
      <c r="G11" s="327">
        <v>2050</v>
      </c>
      <c r="H11" s="122">
        <v>49910653.375212997</v>
      </c>
      <c r="I11" s="327">
        <v>2068</v>
      </c>
      <c r="J11" s="124">
        <v>50459965.808063999</v>
      </c>
      <c r="K11"/>
      <c r="L11"/>
    </row>
    <row r="12" spans="1:25" x14ac:dyDescent="0.25">
      <c r="A12" s="324">
        <v>1997</v>
      </c>
      <c r="B12" s="122">
        <v>39525438</v>
      </c>
      <c r="C12" s="327" t="s">
        <v>106</v>
      </c>
      <c r="D12" s="507">
        <v>46624382</v>
      </c>
      <c r="E12" s="327">
        <v>2033</v>
      </c>
      <c r="F12" s="122">
        <v>48046647.009683996</v>
      </c>
      <c r="G12" s="327">
        <v>2051</v>
      </c>
      <c r="H12" s="122">
        <v>49971012.641566001</v>
      </c>
      <c r="I12" s="327">
        <v>2069</v>
      </c>
      <c r="J12" s="124">
        <v>50519995.159956999</v>
      </c>
      <c r="K12"/>
      <c r="L12"/>
    </row>
    <row r="13" spans="1:25" x14ac:dyDescent="0.25">
      <c r="A13" s="324">
        <v>1998</v>
      </c>
      <c r="B13" s="507">
        <v>39852651</v>
      </c>
      <c r="C13" s="327" t="s">
        <v>415</v>
      </c>
      <c r="D13" s="507">
        <v>46557008</v>
      </c>
      <c r="E13" s="327">
        <v>2034</v>
      </c>
      <c r="F13" s="122">
        <v>48163458.881233998</v>
      </c>
      <c r="G13" s="327">
        <v>2052</v>
      </c>
      <c r="H13" s="122">
        <v>50023223.484771997</v>
      </c>
      <c r="I13" s="327">
        <v>2070</v>
      </c>
      <c r="J13" s="124">
        <v>50589810.594627999</v>
      </c>
      <c r="K13"/>
      <c r="L13"/>
    </row>
    <row r="14" spans="1:25" x14ac:dyDescent="0.25">
      <c r="A14" s="324">
        <v>1999</v>
      </c>
      <c r="B14" s="507">
        <v>40202160</v>
      </c>
      <c r="C14" s="327" t="s">
        <v>416</v>
      </c>
      <c r="D14" s="507">
        <v>46572132</v>
      </c>
      <c r="E14" s="327">
        <v>2035</v>
      </c>
      <c r="F14" s="122">
        <v>48284478.509635001</v>
      </c>
      <c r="G14" s="327">
        <v>2053</v>
      </c>
      <c r="H14" s="122">
        <v>50067569.294122003</v>
      </c>
      <c r="I14" s="123"/>
      <c r="J14" s="124"/>
      <c r="K14"/>
      <c r="L14"/>
    </row>
    <row r="15" spans="1:25" ht="13.2" customHeight="1" x14ac:dyDescent="0.25">
      <c r="A15" s="324" t="s">
        <v>352</v>
      </c>
      <c r="B15" s="507">
        <v>40499791</v>
      </c>
      <c r="C15" s="327" t="s">
        <v>417</v>
      </c>
      <c r="D15" s="122">
        <v>46659301.592370003</v>
      </c>
      <c r="E15" s="327">
        <v>2036</v>
      </c>
      <c r="F15" s="122">
        <v>48406971.153359003</v>
      </c>
      <c r="G15" s="327">
        <v>2054</v>
      </c>
      <c r="H15" s="122">
        <v>50104727.063051</v>
      </c>
      <c r="I15" s="123"/>
      <c r="J15" s="124"/>
      <c r="K15"/>
      <c r="L15"/>
    </row>
    <row r="16" spans="1:25" x14ac:dyDescent="0.25">
      <c r="A16" s="324" t="s">
        <v>95</v>
      </c>
      <c r="B16" s="507">
        <v>41116842</v>
      </c>
      <c r="C16" s="327" t="s">
        <v>419</v>
      </c>
      <c r="D16" s="122">
        <v>46867125.413168997</v>
      </c>
      <c r="E16" s="327">
        <v>2037</v>
      </c>
      <c r="F16" s="122">
        <v>48530640.045943998</v>
      </c>
      <c r="G16" s="327">
        <v>2055</v>
      </c>
      <c r="H16" s="122">
        <v>50135516.326858997</v>
      </c>
      <c r="I16" s="123"/>
      <c r="J16" s="124"/>
      <c r="K16"/>
      <c r="L16"/>
    </row>
    <row r="17" spans="1:12" ht="13.95" customHeight="1" x14ac:dyDescent="0.25">
      <c r="A17" s="324" t="s">
        <v>351</v>
      </c>
      <c r="B17" s="507">
        <v>41837894</v>
      </c>
      <c r="C17" s="500" t="s">
        <v>418</v>
      </c>
      <c r="D17" s="122">
        <v>47329981.088189997</v>
      </c>
      <c r="E17" s="327">
        <v>2038</v>
      </c>
      <c r="F17" s="122">
        <v>48655242.943804003</v>
      </c>
      <c r="G17" s="327">
        <v>2056</v>
      </c>
      <c r="H17" s="122">
        <v>50160764.467355996</v>
      </c>
      <c r="I17" s="123"/>
      <c r="J17" s="124"/>
      <c r="K17"/>
      <c r="L17"/>
    </row>
    <row r="18" spans="1:12" x14ac:dyDescent="0.25">
      <c r="A18" s="324" t="s">
        <v>96</v>
      </c>
      <c r="B18" s="507">
        <v>42717064</v>
      </c>
      <c r="C18" s="327">
        <v>2021</v>
      </c>
      <c r="D18" s="122">
        <v>47326957.587119997</v>
      </c>
      <c r="E18" s="327">
        <v>2039</v>
      </c>
      <c r="F18" s="122">
        <v>48780307.495667003</v>
      </c>
      <c r="G18" s="327">
        <v>2057</v>
      </c>
      <c r="H18" s="122">
        <v>50181516.576966003</v>
      </c>
      <c r="I18" s="123"/>
      <c r="J18" s="124"/>
      <c r="K18"/>
      <c r="L18"/>
    </row>
    <row r="19" spans="1:12" x14ac:dyDescent="0.25">
      <c r="A19" s="324" t="s">
        <v>97</v>
      </c>
      <c r="B19" s="507">
        <v>43197684</v>
      </c>
      <c r="C19" s="327">
        <v>2022</v>
      </c>
      <c r="D19" s="122">
        <v>47353590.244928002</v>
      </c>
      <c r="E19" s="327">
        <v>2040</v>
      </c>
      <c r="F19" s="122">
        <v>48905119.679482996</v>
      </c>
      <c r="G19" s="327">
        <v>2058</v>
      </c>
      <c r="H19" s="122">
        <v>50198810.006491996</v>
      </c>
      <c r="I19" s="123"/>
      <c r="J19" s="124"/>
      <c r="K19"/>
      <c r="L19"/>
    </row>
    <row r="20" spans="1:12" x14ac:dyDescent="0.25">
      <c r="A20" s="324" t="s">
        <v>98</v>
      </c>
      <c r="B20" s="507">
        <v>44108530</v>
      </c>
      <c r="C20" s="327">
        <v>2023</v>
      </c>
      <c r="D20" s="122">
        <v>47381954.508527003</v>
      </c>
      <c r="E20" s="327">
        <v>2041</v>
      </c>
      <c r="F20" s="122">
        <v>49028095.648371004</v>
      </c>
      <c r="G20" s="327">
        <v>2059</v>
      </c>
      <c r="H20" s="122">
        <v>50213948.500699997</v>
      </c>
      <c r="I20" s="123"/>
      <c r="J20" s="124"/>
      <c r="K20"/>
      <c r="L20"/>
    </row>
    <row r="21" spans="1:12" x14ac:dyDescent="0.25">
      <c r="A21" s="324" t="s">
        <v>99</v>
      </c>
      <c r="B21" s="507">
        <v>44708964</v>
      </c>
      <c r="C21" s="327">
        <v>2024</v>
      </c>
      <c r="D21" s="122">
        <v>47413275.143225998</v>
      </c>
      <c r="E21" s="327">
        <v>2042</v>
      </c>
      <c r="F21" s="122">
        <v>49148869.651786998</v>
      </c>
      <c r="G21" s="327">
        <v>2060</v>
      </c>
      <c r="H21" s="122">
        <v>50228241.397269003</v>
      </c>
      <c r="I21" s="123"/>
      <c r="J21" s="124"/>
      <c r="K21"/>
      <c r="L21"/>
    </row>
    <row r="22" spans="1:12" x14ac:dyDescent="0.25">
      <c r="A22" s="324" t="s">
        <v>100</v>
      </c>
      <c r="B22" s="507">
        <v>45200737</v>
      </c>
      <c r="C22" s="327">
        <v>2025</v>
      </c>
      <c r="D22" s="122">
        <v>47449884.290086001</v>
      </c>
      <c r="E22" s="327">
        <v>2043</v>
      </c>
      <c r="F22" s="122">
        <v>49266205.275643997</v>
      </c>
      <c r="G22" s="327">
        <v>2061</v>
      </c>
      <c r="H22" s="122">
        <v>50242967.273362003</v>
      </c>
      <c r="I22" s="123"/>
      <c r="J22" s="124"/>
      <c r="K22"/>
      <c r="L22"/>
    </row>
    <row r="23" spans="1:12" ht="13.8" thickBot="1" x14ac:dyDescent="0.3">
      <c r="A23" s="325" t="s">
        <v>101</v>
      </c>
      <c r="B23" s="508">
        <v>46157822</v>
      </c>
      <c r="C23" s="327">
        <v>2026</v>
      </c>
      <c r="D23" s="125">
        <v>47492624.473439999</v>
      </c>
      <c r="E23" s="327">
        <v>2044</v>
      </c>
      <c r="F23" s="125">
        <v>49378820.778701</v>
      </c>
      <c r="G23" s="327">
        <v>2062</v>
      </c>
      <c r="H23" s="125">
        <v>50259480.103202</v>
      </c>
      <c r="I23" s="126"/>
      <c r="J23" s="127"/>
      <c r="K23"/>
      <c r="L23"/>
    </row>
    <row r="24" spans="1:12" x14ac:dyDescent="0.25">
      <c r="A24" s="605" t="s">
        <v>310</v>
      </c>
      <c r="B24" s="605"/>
      <c r="C24" s="605"/>
      <c r="D24" s="128"/>
      <c r="E24" s="129"/>
      <c r="F24" s="128"/>
      <c r="G24" s="129"/>
      <c r="H24" s="128"/>
      <c r="I24" s="129"/>
      <c r="J24" s="130"/>
      <c r="K24"/>
      <c r="L24"/>
    </row>
    <row r="25" spans="1:12" ht="15.6" x14ac:dyDescent="0.25">
      <c r="A25" s="608" t="s">
        <v>285</v>
      </c>
      <c r="B25" s="608"/>
      <c r="C25" s="608"/>
      <c r="D25" s="608"/>
      <c r="E25" s="608"/>
      <c r="F25" s="1"/>
      <c r="G25" s="1"/>
      <c r="H25" s="1"/>
      <c r="I25" s="1"/>
      <c r="J25" s="1"/>
      <c r="K25" s="1"/>
    </row>
    <row r="26" spans="1:12" x14ac:dyDescent="0.25">
      <c r="A26" s="606" t="s">
        <v>414</v>
      </c>
      <c r="B26" s="607"/>
      <c r="C26" s="607"/>
      <c r="D26" s="607"/>
      <c r="E26" s="607"/>
      <c r="F26" s="1"/>
      <c r="G26" s="1"/>
      <c r="H26" s="1"/>
      <c r="I26" s="1"/>
      <c r="J26" s="1"/>
      <c r="K26" s="1"/>
    </row>
    <row r="27" spans="1:12" x14ac:dyDescent="0.25">
      <c r="A27" s="2"/>
      <c r="B27" s="1"/>
      <c r="C27" s="1"/>
      <c r="D27" s="1"/>
      <c r="E27" s="1"/>
      <c r="F27" s="1"/>
      <c r="G27" s="1"/>
      <c r="H27" s="1"/>
      <c r="I27" s="1"/>
      <c r="J27" s="1"/>
      <c r="K27" s="1"/>
    </row>
    <row r="74" spans="1:11" x14ac:dyDescent="0.25">
      <c r="A74" s="2"/>
      <c r="B74" s="1"/>
      <c r="C74" s="1"/>
      <c r="D74" s="1"/>
      <c r="E74" s="1"/>
      <c r="F74" s="1"/>
      <c r="G74" s="1"/>
      <c r="H74" s="2"/>
      <c r="I74" s="2"/>
      <c r="J74" s="2"/>
      <c r="K74" s="2"/>
    </row>
    <row r="75" spans="1:11" x14ac:dyDescent="0.25">
      <c r="A75" s="2"/>
      <c r="B75" s="1"/>
      <c r="C75" s="1"/>
      <c r="D75" s="1"/>
      <c r="E75" s="1"/>
      <c r="F75" s="1"/>
      <c r="G75" s="1"/>
      <c r="H75" s="2"/>
      <c r="I75" s="2"/>
      <c r="J75" s="2"/>
      <c r="K75" s="2"/>
    </row>
    <row r="76" spans="1:11" x14ac:dyDescent="0.25">
      <c r="A76" s="2"/>
      <c r="B76" s="1"/>
      <c r="C76" s="1"/>
      <c r="D76" s="1"/>
      <c r="E76" s="1"/>
      <c r="F76" s="1"/>
      <c r="G76" s="1"/>
      <c r="H76" s="2"/>
      <c r="I76" s="2"/>
      <c r="J76" s="2"/>
      <c r="K76" s="2"/>
    </row>
    <row r="77" spans="1:11" x14ac:dyDescent="0.25">
      <c r="A77" s="2"/>
      <c r="B77" s="1"/>
      <c r="C77" s="1"/>
      <c r="D77" s="1"/>
      <c r="E77" s="1"/>
      <c r="F77" s="1"/>
      <c r="G77" s="1"/>
      <c r="H77" s="2"/>
      <c r="I77" s="2"/>
      <c r="J77" s="2"/>
      <c r="K77" s="2"/>
    </row>
    <row r="78" spans="1:11" x14ac:dyDescent="0.25">
      <c r="A78" s="2"/>
      <c r="B78" s="1"/>
      <c r="C78" s="1"/>
      <c r="D78" s="1"/>
      <c r="E78" s="1"/>
      <c r="F78" s="1"/>
      <c r="G78" s="1"/>
      <c r="H78" s="2"/>
      <c r="I78" s="2"/>
      <c r="J78" s="2"/>
      <c r="K78" s="2"/>
    </row>
    <row r="79" spans="1:11" x14ac:dyDescent="0.25">
      <c r="A79" s="2"/>
      <c r="B79" s="1"/>
      <c r="C79" s="1"/>
      <c r="D79" s="1"/>
      <c r="E79" s="1"/>
      <c r="F79" s="1"/>
      <c r="G79" s="1"/>
      <c r="H79" s="2"/>
      <c r="I79" s="2"/>
      <c r="J79" s="2"/>
      <c r="K79" s="2"/>
    </row>
    <row r="80" spans="1:11" x14ac:dyDescent="0.25">
      <c r="A80" s="2"/>
      <c r="B80" s="1"/>
      <c r="C80" s="1"/>
      <c r="D80" s="1"/>
      <c r="E80" s="1"/>
      <c r="F80" s="1"/>
      <c r="G80" s="1"/>
      <c r="H80" s="2"/>
      <c r="I80" s="2"/>
      <c r="J80" s="2"/>
      <c r="K80" s="2"/>
    </row>
    <row r="81" spans="1:11" x14ac:dyDescent="0.25">
      <c r="A81" s="2"/>
      <c r="B81" s="1"/>
      <c r="C81" s="1"/>
      <c r="D81" s="1"/>
      <c r="E81" s="1"/>
      <c r="F81" s="1"/>
      <c r="G81" s="1"/>
      <c r="H81" s="2"/>
      <c r="I81" s="2"/>
      <c r="J81" s="2"/>
      <c r="K81" s="2"/>
    </row>
    <row r="82" spans="1:11" x14ac:dyDescent="0.25">
      <c r="A82" s="2"/>
      <c r="B82" s="1"/>
      <c r="C82" s="1"/>
      <c r="D82" s="1"/>
      <c r="E82" s="1"/>
      <c r="F82" s="1"/>
      <c r="G82" s="1"/>
      <c r="H82" s="2"/>
      <c r="I82" s="2"/>
      <c r="J82" s="2"/>
      <c r="K82" s="2"/>
    </row>
    <row r="83" spans="1:11" x14ac:dyDescent="0.25">
      <c r="A83" s="2"/>
      <c r="B83" s="1"/>
      <c r="C83" s="1"/>
      <c r="D83" s="1"/>
      <c r="E83" s="1"/>
      <c r="F83" s="1"/>
      <c r="G83" s="1"/>
      <c r="H83" s="2"/>
      <c r="I83" s="2"/>
      <c r="J83" s="2"/>
      <c r="K83" s="2"/>
    </row>
    <row r="84" spans="1:11" x14ac:dyDescent="0.25">
      <c r="A84" s="2"/>
      <c r="B84" s="1"/>
      <c r="C84" s="1"/>
      <c r="D84" s="1"/>
      <c r="E84" s="1"/>
      <c r="F84" s="1"/>
      <c r="G84" s="1"/>
      <c r="H84" s="2"/>
      <c r="I84" s="2"/>
      <c r="J84" s="2"/>
      <c r="K84" s="2"/>
    </row>
    <row r="85" spans="1:11" x14ac:dyDescent="0.25">
      <c r="A85" s="2"/>
      <c r="B85" s="1"/>
      <c r="C85" s="1"/>
      <c r="D85" s="1"/>
      <c r="E85" s="1"/>
      <c r="F85" s="1"/>
      <c r="G85" s="1"/>
      <c r="H85" s="2"/>
      <c r="I85" s="2"/>
      <c r="J85" s="2"/>
      <c r="K85" s="2"/>
    </row>
    <row r="86" spans="1:11" x14ac:dyDescent="0.25">
      <c r="A86" s="2"/>
      <c r="B86" s="1"/>
      <c r="C86" s="1"/>
      <c r="D86" s="1"/>
      <c r="E86" s="1"/>
      <c r="F86" s="1"/>
      <c r="G86" s="1"/>
      <c r="H86" s="2"/>
      <c r="I86" s="2"/>
      <c r="J86" s="2"/>
      <c r="K86" s="2"/>
    </row>
    <row r="87" spans="1:11" x14ac:dyDescent="0.25">
      <c r="B87" s="1"/>
      <c r="C87" s="1"/>
      <c r="D87" s="1"/>
      <c r="E87" s="1"/>
      <c r="F87" s="1"/>
      <c r="G87" s="1"/>
      <c r="H87" s="2"/>
      <c r="I87" s="2"/>
      <c r="J87" s="2"/>
      <c r="K87" s="2"/>
    </row>
    <row r="88" spans="1:11" x14ac:dyDescent="0.25">
      <c r="B88" s="1"/>
      <c r="C88" s="1"/>
      <c r="D88" s="1"/>
      <c r="E88" s="1"/>
      <c r="F88" s="1"/>
      <c r="G88" s="1"/>
      <c r="H88" s="2"/>
      <c r="I88" s="2"/>
      <c r="J88" s="2"/>
      <c r="K88" s="2"/>
    </row>
    <row r="89" spans="1:11" x14ac:dyDescent="0.25">
      <c r="B89" s="1"/>
      <c r="C89" s="1"/>
      <c r="D89" s="1"/>
      <c r="E89" s="1"/>
      <c r="F89" s="1"/>
      <c r="G89" s="1"/>
      <c r="H89" s="2"/>
      <c r="I89" s="2"/>
      <c r="J89" s="2"/>
      <c r="K89" s="2"/>
    </row>
    <row r="90" spans="1:11" x14ac:dyDescent="0.25">
      <c r="B90" s="1"/>
      <c r="C90" s="1"/>
      <c r="D90" s="1"/>
      <c r="E90" s="1"/>
      <c r="F90" s="1"/>
      <c r="G90" s="1"/>
      <c r="H90" s="2"/>
      <c r="I90" s="2"/>
      <c r="J90" s="2"/>
      <c r="K90" s="2"/>
    </row>
    <row r="91" spans="1:11" x14ac:dyDescent="0.25">
      <c r="B91" s="1"/>
      <c r="C91" s="1"/>
      <c r="D91" s="1"/>
      <c r="E91" s="1"/>
      <c r="F91" s="1"/>
      <c r="G91" s="1"/>
      <c r="H91" s="2"/>
      <c r="I91" s="2"/>
      <c r="J91" s="2"/>
      <c r="K91" s="2"/>
    </row>
    <row r="92" spans="1:11" x14ac:dyDescent="0.25">
      <c r="B92" s="1"/>
      <c r="C92" s="1"/>
      <c r="D92" s="1"/>
      <c r="E92" s="1"/>
      <c r="F92" s="1"/>
      <c r="G92" s="1"/>
      <c r="H92" s="2"/>
      <c r="I92" s="2"/>
      <c r="J92" s="2"/>
      <c r="K92" s="2"/>
    </row>
    <row r="93" spans="1:11" x14ac:dyDescent="0.25">
      <c r="B93" s="1"/>
      <c r="C93" s="1"/>
      <c r="D93" s="1"/>
      <c r="E93" s="1"/>
      <c r="F93" s="1"/>
      <c r="G93" s="1"/>
      <c r="H93" s="2"/>
      <c r="I93" s="2"/>
      <c r="J93" s="2"/>
      <c r="K93" s="2"/>
    </row>
    <row r="94" spans="1:11" x14ac:dyDescent="0.25">
      <c r="B94" s="1"/>
      <c r="C94" s="1"/>
      <c r="D94" s="1"/>
      <c r="E94" s="1"/>
      <c r="F94" s="1"/>
      <c r="G94" s="1"/>
      <c r="H94" s="2"/>
      <c r="I94" s="2"/>
      <c r="J94" s="2"/>
      <c r="K94" s="2"/>
    </row>
    <row r="95" spans="1:11" x14ac:dyDescent="0.25">
      <c r="B95" s="1"/>
      <c r="C95" s="1"/>
      <c r="D95" s="1"/>
      <c r="E95" s="1"/>
      <c r="F95" s="1"/>
      <c r="G95" s="1"/>
      <c r="H95" s="2"/>
      <c r="I95" s="2"/>
      <c r="J95" s="2"/>
      <c r="K95" s="2"/>
    </row>
    <row r="96" spans="1:11" x14ac:dyDescent="0.25">
      <c r="B96" s="1"/>
      <c r="C96" s="1"/>
      <c r="D96" s="1"/>
      <c r="E96" s="1"/>
      <c r="F96" s="1"/>
      <c r="G96" s="1"/>
      <c r="H96" s="2"/>
      <c r="I96" s="2"/>
      <c r="J96" s="2"/>
      <c r="K96" s="2"/>
    </row>
    <row r="97" spans="2:11" x14ac:dyDescent="0.25">
      <c r="B97" s="1"/>
      <c r="C97" s="1"/>
      <c r="D97" s="1"/>
      <c r="E97" s="1"/>
      <c r="F97" s="1"/>
      <c r="G97" s="1"/>
      <c r="H97" s="2"/>
      <c r="I97" s="2"/>
      <c r="J97" s="2"/>
      <c r="K97" s="2"/>
    </row>
    <row r="98" spans="2:11" x14ac:dyDescent="0.25">
      <c r="B98" s="1"/>
      <c r="C98" s="1"/>
      <c r="D98" s="1"/>
      <c r="E98" s="1"/>
      <c r="F98" s="1"/>
      <c r="G98" s="1"/>
      <c r="H98" s="2"/>
      <c r="I98" s="2"/>
      <c r="J98" s="2"/>
      <c r="K98" s="2"/>
    </row>
    <row r="99" spans="2:11" x14ac:dyDescent="0.25">
      <c r="B99" s="1"/>
      <c r="C99" s="1"/>
      <c r="D99" s="1"/>
      <c r="E99" s="1"/>
      <c r="F99" s="1"/>
      <c r="G99" s="1"/>
      <c r="H99" s="2"/>
      <c r="I99" s="2"/>
      <c r="J99" s="2"/>
      <c r="K99" s="2"/>
    </row>
    <row r="100" spans="2:11" x14ac:dyDescent="0.25">
      <c r="B100" s="1"/>
      <c r="C100" s="1"/>
      <c r="D100" s="1"/>
      <c r="E100" s="1"/>
      <c r="F100" s="1"/>
      <c r="G100" s="1"/>
      <c r="H100" s="2"/>
      <c r="I100" s="2"/>
      <c r="J100" s="2"/>
      <c r="K100" s="2"/>
    </row>
    <row r="101" spans="2:11" x14ac:dyDescent="0.25">
      <c r="B101" s="1"/>
      <c r="C101" s="1"/>
      <c r="D101" s="1"/>
      <c r="E101" s="1"/>
      <c r="F101" s="1"/>
      <c r="G101" s="1"/>
      <c r="H101" s="2"/>
      <c r="I101" s="2"/>
      <c r="J101" s="2"/>
      <c r="K101" s="2"/>
    </row>
    <row r="102" spans="2:11" x14ac:dyDescent="0.25">
      <c r="B102" s="1"/>
      <c r="C102" s="1"/>
      <c r="D102" s="1"/>
      <c r="E102" s="1"/>
      <c r="F102" s="1"/>
      <c r="G102" s="1"/>
      <c r="H102" s="2"/>
      <c r="I102" s="2"/>
      <c r="J102" s="2"/>
      <c r="K102" s="2"/>
    </row>
    <row r="103" spans="2:11" x14ac:dyDescent="0.25">
      <c r="B103" s="1"/>
      <c r="C103" s="1"/>
      <c r="D103" s="1"/>
      <c r="E103" s="1"/>
      <c r="F103" s="1"/>
      <c r="G103" s="1"/>
      <c r="H103" s="2"/>
      <c r="I103" s="2"/>
      <c r="J103" s="2"/>
      <c r="K103" s="2"/>
    </row>
    <row r="104" spans="2:11" x14ac:dyDescent="0.25">
      <c r="B104" s="1"/>
      <c r="C104" s="1"/>
      <c r="D104" s="1"/>
      <c r="E104" s="1"/>
      <c r="F104" s="1"/>
      <c r="G104" s="1"/>
      <c r="H104" s="2"/>
      <c r="I104" s="2"/>
      <c r="J104" s="2"/>
      <c r="K104" s="2"/>
    </row>
    <row r="105" spans="2:11" x14ac:dyDescent="0.25">
      <c r="B105" s="1"/>
      <c r="C105" s="1"/>
      <c r="D105" s="1"/>
      <c r="E105" s="1"/>
      <c r="F105" s="1"/>
      <c r="G105" s="1"/>
      <c r="H105" s="2"/>
      <c r="I105" s="2"/>
      <c r="J105" s="2"/>
      <c r="K105" s="2"/>
    </row>
    <row r="106" spans="2:11" x14ac:dyDescent="0.25">
      <c r="B106" s="1"/>
      <c r="C106" s="1"/>
      <c r="D106" s="1"/>
      <c r="E106" s="1"/>
      <c r="F106" s="1"/>
      <c r="G106" s="1"/>
      <c r="H106" s="2"/>
      <c r="I106" s="2"/>
      <c r="J106" s="2"/>
      <c r="K106" s="2"/>
    </row>
    <row r="107" spans="2:11" x14ac:dyDescent="0.25">
      <c r="B107" s="1"/>
      <c r="C107" s="1"/>
      <c r="D107" s="1"/>
      <c r="E107" s="1"/>
      <c r="F107" s="1"/>
      <c r="G107" s="1"/>
      <c r="H107" s="2"/>
      <c r="I107" s="2"/>
      <c r="J107" s="2"/>
      <c r="K107" s="2"/>
    </row>
    <row r="108" spans="2:11" x14ac:dyDescent="0.25">
      <c r="B108" s="1"/>
      <c r="C108" s="1"/>
      <c r="D108" s="1"/>
      <c r="E108" s="1"/>
      <c r="F108" s="1"/>
      <c r="G108" s="1"/>
      <c r="H108" s="2"/>
      <c r="I108" s="2"/>
      <c r="J108" s="2"/>
      <c r="K108" s="2"/>
    </row>
    <row r="109" spans="2:11" x14ac:dyDescent="0.25">
      <c r="B109" s="1"/>
      <c r="C109" s="1"/>
      <c r="D109" s="1"/>
      <c r="E109" s="1"/>
      <c r="F109" s="1"/>
      <c r="G109" s="1"/>
      <c r="H109" s="2"/>
      <c r="I109" s="2"/>
      <c r="J109" s="2"/>
      <c r="K109" s="2"/>
    </row>
    <row r="110" spans="2:11" x14ac:dyDescent="0.25">
      <c r="B110" s="1"/>
      <c r="C110" s="1"/>
      <c r="D110" s="1"/>
      <c r="E110" s="1"/>
      <c r="F110" s="1"/>
      <c r="G110" s="1"/>
      <c r="H110" s="2"/>
      <c r="I110" s="2"/>
      <c r="J110" s="2"/>
      <c r="K110" s="2"/>
    </row>
    <row r="111" spans="2:11" x14ac:dyDescent="0.25">
      <c r="B111" s="1"/>
      <c r="C111" s="1"/>
      <c r="D111" s="1"/>
      <c r="E111" s="1"/>
      <c r="F111" s="1"/>
      <c r="G111" s="1"/>
      <c r="H111" s="2"/>
      <c r="I111" s="2"/>
      <c r="J111" s="2"/>
      <c r="K111" s="2"/>
    </row>
    <row r="112" spans="2:11" x14ac:dyDescent="0.25">
      <c r="B112" s="1"/>
      <c r="C112" s="1"/>
      <c r="D112" s="1"/>
      <c r="E112" s="1"/>
      <c r="F112" s="1"/>
      <c r="G112" s="1"/>
      <c r="H112" s="2"/>
      <c r="I112" s="2"/>
      <c r="J112" s="2"/>
      <c r="K112" s="2"/>
    </row>
    <row r="113" spans="2:11" x14ac:dyDescent="0.25">
      <c r="B113" s="1"/>
      <c r="C113" s="1"/>
      <c r="D113" s="1"/>
      <c r="E113" s="1"/>
      <c r="F113" s="1"/>
      <c r="G113" s="1"/>
      <c r="H113" s="2"/>
      <c r="I113" s="2"/>
      <c r="J113" s="2"/>
      <c r="K113" s="2"/>
    </row>
    <row r="114" spans="2:11" x14ac:dyDescent="0.25">
      <c r="B114" s="1"/>
      <c r="C114" s="1"/>
      <c r="D114" s="1"/>
      <c r="E114" s="1"/>
      <c r="F114" s="1"/>
      <c r="G114" s="1"/>
      <c r="H114" s="2"/>
      <c r="I114" s="2"/>
      <c r="J114" s="2"/>
      <c r="K114" s="2"/>
    </row>
    <row r="115" spans="2:11" x14ac:dyDescent="0.25">
      <c r="B115" s="1"/>
      <c r="C115" s="1"/>
      <c r="D115" s="1"/>
      <c r="E115" s="1"/>
      <c r="F115" s="1"/>
      <c r="G115" s="1"/>
      <c r="H115" s="2"/>
      <c r="I115" s="2"/>
      <c r="J115" s="2"/>
      <c r="K115" s="2"/>
    </row>
    <row r="116" spans="2:11" x14ac:dyDescent="0.25">
      <c r="B116" s="1"/>
      <c r="C116" s="1"/>
      <c r="D116" s="1"/>
      <c r="E116" s="1"/>
      <c r="F116" s="1"/>
      <c r="G116" s="1"/>
      <c r="H116" s="2"/>
      <c r="I116" s="2"/>
      <c r="J116" s="2"/>
      <c r="K116" s="2"/>
    </row>
    <row r="117" spans="2:11" x14ac:dyDescent="0.25">
      <c r="B117" s="1"/>
      <c r="C117" s="1"/>
      <c r="D117" s="1"/>
      <c r="E117" s="1"/>
      <c r="F117" s="1"/>
      <c r="G117" s="1"/>
      <c r="H117" s="2"/>
      <c r="I117" s="2"/>
      <c r="J117" s="2"/>
      <c r="K117" s="2"/>
    </row>
    <row r="118" spans="2:11" x14ac:dyDescent="0.25">
      <c r="B118" s="1"/>
      <c r="C118" s="1"/>
      <c r="D118" s="1"/>
      <c r="E118" s="1"/>
      <c r="F118" s="1"/>
      <c r="G118" s="1"/>
      <c r="H118" s="2"/>
      <c r="I118" s="2"/>
      <c r="J118" s="2"/>
      <c r="K118" s="2"/>
    </row>
    <row r="119" spans="2:11" x14ac:dyDescent="0.25">
      <c r="B119" s="1"/>
      <c r="C119" s="1"/>
      <c r="D119" s="1"/>
      <c r="E119" s="1"/>
      <c r="F119" s="1"/>
      <c r="G119" s="1"/>
    </row>
    <row r="120" spans="2:11" x14ac:dyDescent="0.25">
      <c r="B120" s="1"/>
      <c r="C120" s="1"/>
      <c r="D120" s="1"/>
      <c r="E120" s="1"/>
      <c r="F120" s="1"/>
      <c r="G120" s="1"/>
    </row>
    <row r="121" spans="2:11" x14ac:dyDescent="0.25">
      <c r="B121" s="1"/>
      <c r="C121" s="1"/>
      <c r="D121" s="1"/>
      <c r="E121" s="1"/>
      <c r="F121" s="1"/>
      <c r="G121" s="1"/>
    </row>
    <row r="122" spans="2:11" x14ac:dyDescent="0.25">
      <c r="B122" s="1"/>
      <c r="C122" s="1"/>
      <c r="D122" s="1"/>
      <c r="E122" s="1"/>
      <c r="F122" s="1"/>
      <c r="G122" s="1"/>
    </row>
    <row r="123" spans="2:11" x14ac:dyDescent="0.25">
      <c r="B123" s="1"/>
      <c r="C123" s="1"/>
      <c r="D123" s="1"/>
      <c r="E123" s="1"/>
      <c r="F123" s="1"/>
      <c r="G123" s="1"/>
    </row>
    <row r="124" spans="2:11" x14ac:dyDescent="0.25">
      <c r="B124" s="1"/>
      <c r="C124" s="1"/>
      <c r="D124" s="1"/>
      <c r="E124" s="1"/>
      <c r="F124" s="1"/>
      <c r="G124" s="1"/>
    </row>
    <row r="125" spans="2:11" x14ac:dyDescent="0.25">
      <c r="B125" s="1"/>
      <c r="C125" s="1"/>
      <c r="D125" s="1"/>
      <c r="E125" s="1"/>
      <c r="F125" s="1"/>
      <c r="G125" s="1"/>
    </row>
  </sheetData>
  <mergeCells count="5">
    <mergeCell ref="A1:J1"/>
    <mergeCell ref="A3:J3"/>
    <mergeCell ref="A24:C24"/>
    <mergeCell ref="A26:E26"/>
    <mergeCell ref="A25:E25"/>
  </mergeCells>
  <phoneticPr fontId="17" type="noConversion"/>
  <printOptions horizontalCentered="1"/>
  <pageMargins left="0.78740157480314965" right="0.78740157480314965" top="0.59055118110236227" bottom="0.98425196850393704" header="0" footer="0"/>
  <pageSetup paperSize="9" scale="61"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pageSetUpPr fitToPage="1"/>
  </sheetPr>
  <dimension ref="A1:CN106"/>
  <sheetViews>
    <sheetView showGridLines="0" view="pageBreakPreview" topLeftCell="E8" zoomScale="90" zoomScaleNormal="75" zoomScaleSheetLayoutView="90" workbookViewId="0">
      <selection activeCell="E39" sqref="E39"/>
    </sheetView>
  </sheetViews>
  <sheetFormatPr baseColWidth="10" defaultColWidth="11.44140625" defaultRowHeight="13.2" x14ac:dyDescent="0.25"/>
  <cols>
    <col min="1" max="11" width="15.6640625" style="22" customWidth="1"/>
    <col min="12" max="14" width="11.44140625" style="22"/>
    <col min="15" max="17" width="11.88671875" style="22" customWidth="1"/>
    <col min="18" max="19" width="13.44140625" style="22" customWidth="1"/>
    <col min="20" max="20" width="11.44140625" style="22"/>
    <col min="21" max="21" width="11.5546875" style="22" hidden="1" customWidth="1"/>
    <col min="22" max="22" width="11.109375" style="22" hidden="1" customWidth="1"/>
    <col min="23" max="23" width="11.44140625" style="22"/>
    <col min="24" max="24" width="12.5546875" style="22" customWidth="1"/>
    <col min="25" max="25" width="12" style="22" customWidth="1"/>
    <col min="26" max="26" width="11.5546875" style="22" customWidth="1"/>
    <col min="27" max="16384" width="11.44140625" style="22"/>
  </cols>
  <sheetData>
    <row r="1" spans="1:16" ht="17.399999999999999" x14ac:dyDescent="0.3">
      <c r="A1" s="670" t="s">
        <v>166</v>
      </c>
      <c r="B1" s="670"/>
      <c r="C1" s="670"/>
      <c r="D1" s="670"/>
      <c r="E1" s="670"/>
      <c r="F1" s="670"/>
      <c r="G1" s="670"/>
      <c r="H1" s="670"/>
      <c r="I1" s="670"/>
      <c r="J1" s="670"/>
      <c r="K1" s="670"/>
    </row>
    <row r="2" spans="1:16" ht="12.75" customHeight="1" x14ac:dyDescent="0.3">
      <c r="A2" s="49"/>
      <c r="B2" s="49"/>
      <c r="C2" s="49"/>
      <c r="D2" s="49"/>
      <c r="E2" s="49"/>
      <c r="F2" s="49"/>
      <c r="G2" s="49"/>
      <c r="H2" s="49"/>
      <c r="I2" s="49"/>
      <c r="J2" s="49"/>
      <c r="K2" s="49"/>
    </row>
    <row r="3" spans="1:16" ht="15.6" x14ac:dyDescent="0.25">
      <c r="A3" s="677" t="s">
        <v>241</v>
      </c>
      <c r="B3" s="677"/>
      <c r="C3" s="677"/>
      <c r="D3" s="677"/>
      <c r="E3" s="677"/>
      <c r="F3" s="677"/>
      <c r="G3" s="677"/>
      <c r="H3" s="677"/>
      <c r="I3" s="677"/>
      <c r="J3" s="677"/>
      <c r="K3" s="677"/>
    </row>
    <row r="4" spans="1:16" ht="13.8" x14ac:dyDescent="0.25">
      <c r="A4" s="677" t="s">
        <v>165</v>
      </c>
      <c r="B4" s="677"/>
      <c r="C4" s="677"/>
      <c r="D4" s="677"/>
      <c r="E4" s="677"/>
      <c r="F4" s="677"/>
      <c r="G4" s="677"/>
      <c r="H4" s="677"/>
      <c r="I4" s="677"/>
      <c r="J4" s="677"/>
      <c r="K4" s="677"/>
    </row>
    <row r="5" spans="1:16" ht="13.8" thickBot="1" x14ac:dyDescent="0.3">
      <c r="A5" s="160"/>
      <c r="B5" s="160"/>
      <c r="C5" s="160"/>
      <c r="D5" s="160"/>
      <c r="E5" s="160"/>
      <c r="F5" s="160"/>
      <c r="G5" s="160"/>
      <c r="H5" s="160"/>
      <c r="I5" s="160"/>
      <c r="J5" s="160"/>
      <c r="K5" s="160"/>
    </row>
    <row r="6" spans="1:16" s="333" customFormat="1" ht="33" customHeight="1" x14ac:dyDescent="0.25">
      <c r="A6" s="682" t="s">
        <v>1</v>
      </c>
      <c r="B6" s="684" t="s">
        <v>3</v>
      </c>
      <c r="C6" s="674" t="s">
        <v>242</v>
      </c>
      <c r="D6" s="676"/>
      <c r="E6" s="674" t="s">
        <v>130</v>
      </c>
      <c r="F6" s="675"/>
      <c r="G6" s="675"/>
      <c r="H6" s="675"/>
      <c r="I6" s="675"/>
      <c r="J6" s="675"/>
      <c r="K6" s="675"/>
    </row>
    <row r="7" spans="1:16" s="333" customFormat="1" ht="33" customHeight="1" thickBot="1" x14ac:dyDescent="0.3">
      <c r="A7" s="683"/>
      <c r="B7" s="685"/>
      <c r="C7" s="338" t="s">
        <v>53</v>
      </c>
      <c r="D7" s="338" t="s">
        <v>5</v>
      </c>
      <c r="E7" s="338" t="s">
        <v>54</v>
      </c>
      <c r="F7" s="338" t="s">
        <v>144</v>
      </c>
      <c r="G7" s="338" t="s">
        <v>55</v>
      </c>
      <c r="H7" s="338" t="s">
        <v>56</v>
      </c>
      <c r="I7" s="338" t="s">
        <v>57</v>
      </c>
      <c r="J7" s="338" t="s">
        <v>58</v>
      </c>
      <c r="K7" s="339" t="s">
        <v>131</v>
      </c>
    </row>
    <row r="8" spans="1:16" ht="21.75" customHeight="1" x14ac:dyDescent="0.25">
      <c r="A8" s="150">
        <v>2009</v>
      </c>
      <c r="B8" s="173">
        <v>100</v>
      </c>
      <c r="C8" s="151">
        <v>71.397940000000006</v>
      </c>
      <c r="D8" s="151">
        <v>28.602060000000002</v>
      </c>
      <c r="E8" s="151">
        <v>1.8349499125457147</v>
      </c>
      <c r="F8" s="151">
        <v>14.6064557163301</v>
      </c>
      <c r="G8" s="151">
        <v>24.309111146446178</v>
      </c>
      <c r="H8" s="151">
        <v>26.50977897916998</v>
      </c>
      <c r="I8" s="151">
        <v>21.733184926061377</v>
      </c>
      <c r="J8" s="151">
        <v>8.7104468118937817</v>
      </c>
      <c r="K8" s="152">
        <v>2.2960725075528701</v>
      </c>
      <c r="L8" s="25"/>
      <c r="M8" s="25"/>
      <c r="N8" s="25"/>
      <c r="O8" s="25"/>
      <c r="P8" s="25"/>
    </row>
    <row r="9" spans="1:16" x14ac:dyDescent="0.25">
      <c r="A9" s="150" t="s">
        <v>302</v>
      </c>
      <c r="B9" s="173">
        <v>100</v>
      </c>
      <c r="C9" s="151">
        <v>71.358339999999998</v>
      </c>
      <c r="D9" s="151">
        <v>28.641660000000002</v>
      </c>
      <c r="E9" s="151">
        <v>2.3290000000000002</v>
      </c>
      <c r="F9" s="151">
        <v>17.04</v>
      </c>
      <c r="G9" s="151">
        <v>26.89</v>
      </c>
      <c r="H9" s="151">
        <v>26.1419</v>
      </c>
      <c r="I9" s="151">
        <v>19.091999999999999</v>
      </c>
      <c r="J9" s="151">
        <v>6.9390000000000001</v>
      </c>
      <c r="K9" s="152">
        <v>1.85</v>
      </c>
      <c r="L9" s="25"/>
      <c r="M9" s="25"/>
      <c r="N9" s="25"/>
      <c r="O9" s="25"/>
      <c r="P9" s="25"/>
    </row>
    <row r="10" spans="1:16" x14ac:dyDescent="0.25">
      <c r="A10" s="150">
        <v>2011</v>
      </c>
      <c r="B10" s="173">
        <v>100</v>
      </c>
      <c r="C10" s="151">
        <v>70.852530000000002</v>
      </c>
      <c r="D10" s="151">
        <v>29.147400000000001</v>
      </c>
      <c r="E10" s="151">
        <v>1.829</v>
      </c>
      <c r="F10" s="151">
        <v>16.027999999999999</v>
      </c>
      <c r="G10" s="151">
        <v>27.448</v>
      </c>
      <c r="H10" s="151">
        <v>27.242000000000001</v>
      </c>
      <c r="I10" s="151">
        <v>19.129000000000001</v>
      </c>
      <c r="J10" s="151">
        <v>7.03</v>
      </c>
      <c r="K10" s="152">
        <v>1.29</v>
      </c>
      <c r="L10" s="25"/>
      <c r="M10" s="25"/>
      <c r="N10" s="25"/>
      <c r="O10" s="25"/>
      <c r="P10" s="25"/>
    </row>
    <row r="11" spans="1:16" x14ac:dyDescent="0.25">
      <c r="A11" s="150">
        <v>2012</v>
      </c>
      <c r="B11" s="173">
        <v>100</v>
      </c>
      <c r="C11" s="151">
        <v>70.586487021993264</v>
      </c>
      <c r="D11" s="151">
        <v>29.413512978006732</v>
      </c>
      <c r="E11" s="151">
        <v>1.7391304299999999</v>
      </c>
      <c r="F11" s="151">
        <v>15.8943926</v>
      </c>
      <c r="G11" s="151">
        <v>25.961002799999999</v>
      </c>
      <c r="H11" s="151">
        <v>28.170037499999999</v>
      </c>
      <c r="I11" s="151">
        <v>20.123531499999999</v>
      </c>
      <c r="J11" s="151">
        <v>6.7748577000000001</v>
      </c>
      <c r="K11" s="152">
        <v>1.33704735</v>
      </c>
      <c r="L11" s="25"/>
      <c r="M11" s="25"/>
      <c r="N11" s="25"/>
      <c r="O11" s="25"/>
      <c r="P11" s="25"/>
    </row>
    <row r="12" spans="1:16" x14ac:dyDescent="0.25">
      <c r="A12" s="150">
        <v>2013</v>
      </c>
      <c r="B12" s="173">
        <v>100</v>
      </c>
      <c r="C12" s="151">
        <v>73.930000000000007</v>
      </c>
      <c r="D12" s="151">
        <v>26.06</v>
      </c>
      <c r="E12" s="151">
        <v>1.42713</v>
      </c>
      <c r="F12" s="151">
        <v>15.74502</v>
      </c>
      <c r="G12" s="151">
        <v>25.125450000000001</v>
      </c>
      <c r="H12" s="151">
        <v>27.965043000000001</v>
      </c>
      <c r="I12" s="151">
        <v>21.943100000000001</v>
      </c>
      <c r="J12" s="151">
        <v>6.3939599999999999</v>
      </c>
      <c r="K12" s="152">
        <v>1.407554</v>
      </c>
      <c r="L12" s="25"/>
      <c r="M12" s="25"/>
      <c r="N12" s="25"/>
      <c r="O12" s="25"/>
      <c r="P12" s="25"/>
    </row>
    <row r="13" spans="1:16" x14ac:dyDescent="0.25">
      <c r="A13" s="150">
        <v>2014</v>
      </c>
      <c r="B13" s="173">
        <v>100</v>
      </c>
      <c r="C13" s="151">
        <v>73.61</v>
      </c>
      <c r="D13" s="151">
        <v>26.38</v>
      </c>
      <c r="E13" s="151">
        <v>1.3480000000000001</v>
      </c>
      <c r="F13" s="151">
        <v>15.406000000000001</v>
      </c>
      <c r="G13" s="151">
        <v>24.876999999999999</v>
      </c>
      <c r="H13" s="151">
        <v>27.814</v>
      </c>
      <c r="I13" s="151">
        <v>24.288</v>
      </c>
      <c r="J13" s="151">
        <v>6.1440000000000001</v>
      </c>
      <c r="K13" s="152">
        <v>1.1299999999999999</v>
      </c>
      <c r="L13" s="25"/>
      <c r="M13" s="25"/>
      <c r="N13" s="25"/>
      <c r="O13" s="25"/>
      <c r="P13" s="25"/>
    </row>
    <row r="14" spans="1:16" x14ac:dyDescent="0.25">
      <c r="A14" s="150">
        <v>2015</v>
      </c>
      <c r="B14" s="173">
        <v>100</v>
      </c>
      <c r="C14" s="151">
        <v>74.650000000000006</v>
      </c>
      <c r="D14" s="151">
        <v>25.35</v>
      </c>
      <c r="E14" s="151">
        <v>1.35</v>
      </c>
      <c r="F14" s="151">
        <v>15.21</v>
      </c>
      <c r="G14" s="151">
        <v>23.74</v>
      </c>
      <c r="H14" s="151">
        <v>27.96</v>
      </c>
      <c r="I14" s="151">
        <v>24.14</v>
      </c>
      <c r="J14" s="151">
        <v>6.37</v>
      </c>
      <c r="K14" s="152">
        <v>1.22</v>
      </c>
      <c r="L14" s="25"/>
      <c r="M14" s="25"/>
      <c r="N14" s="25"/>
      <c r="O14" s="25"/>
      <c r="P14" s="25"/>
    </row>
    <row r="15" spans="1:16" x14ac:dyDescent="0.25">
      <c r="A15" s="150">
        <v>2016</v>
      </c>
      <c r="B15" s="173">
        <v>100</v>
      </c>
      <c r="C15" s="151">
        <v>74.73</v>
      </c>
      <c r="D15" s="151">
        <v>25.26</v>
      </c>
      <c r="E15" s="151">
        <v>1.29</v>
      </c>
      <c r="F15" s="151">
        <v>15.07</v>
      </c>
      <c r="G15" s="151">
        <v>23.93</v>
      </c>
      <c r="H15" s="151">
        <v>27.71</v>
      </c>
      <c r="I15" s="151">
        <v>24.39</v>
      </c>
      <c r="J15" s="151">
        <v>6.21</v>
      </c>
      <c r="K15" s="152">
        <v>1.39</v>
      </c>
      <c r="L15" s="25"/>
      <c r="M15" s="25"/>
      <c r="N15" s="25"/>
      <c r="O15" s="25"/>
      <c r="P15" s="25"/>
    </row>
    <row r="16" spans="1:16" x14ac:dyDescent="0.25">
      <c r="A16" s="150">
        <v>2017</v>
      </c>
      <c r="B16" s="173">
        <v>100</v>
      </c>
      <c r="C16" s="151">
        <v>73.8</v>
      </c>
      <c r="D16" s="151">
        <v>26.23</v>
      </c>
      <c r="E16" s="151">
        <v>1.72</v>
      </c>
      <c r="F16" s="151">
        <v>14.026</v>
      </c>
      <c r="G16" s="151">
        <v>22.73</v>
      </c>
      <c r="H16" s="151">
        <v>28.79</v>
      </c>
      <c r="I16" s="151">
        <v>25.007899999999999</v>
      </c>
      <c r="J16" s="151">
        <v>6.43</v>
      </c>
      <c r="K16" s="152">
        <v>1.28</v>
      </c>
      <c r="L16" s="25"/>
      <c r="M16" s="25"/>
      <c r="N16" s="25"/>
      <c r="O16" s="25"/>
      <c r="P16" s="25"/>
    </row>
    <row r="17" spans="1:69" x14ac:dyDescent="0.25">
      <c r="A17" s="150">
        <v>2018</v>
      </c>
      <c r="B17" s="173">
        <v>100</v>
      </c>
      <c r="C17" s="151">
        <v>74.296257511157663</v>
      </c>
      <c r="D17" s="151">
        <v>25.703742488842352</v>
      </c>
      <c r="E17" s="151">
        <v>1.6780113197197501</v>
      </c>
      <c r="F17" s="151">
        <v>13.44653053083003</v>
      </c>
      <c r="G17" s="151">
        <v>23.409878574812375</v>
      </c>
      <c r="H17" s="151">
        <v>28.511232453187723</v>
      </c>
      <c r="I17" s="151">
        <v>24.748796968110305</v>
      </c>
      <c r="J17" s="151">
        <v>6.7245119305856829</v>
      </c>
      <c r="K17" s="152">
        <v>1.4860248834368068</v>
      </c>
      <c r="L17" s="25"/>
      <c r="M17" s="25"/>
      <c r="N17" s="25"/>
      <c r="O17" s="25"/>
      <c r="P17" s="25"/>
    </row>
    <row r="18" spans="1:69" x14ac:dyDescent="0.25">
      <c r="A18" s="150">
        <v>2019</v>
      </c>
      <c r="B18" s="173">
        <v>100</v>
      </c>
      <c r="C18" s="151">
        <v>74.27</v>
      </c>
      <c r="D18" s="151">
        <v>25.72</v>
      </c>
      <c r="E18" s="151">
        <v>1.75</v>
      </c>
      <c r="F18" s="151">
        <v>13.19</v>
      </c>
      <c r="G18" s="151">
        <v>22.8</v>
      </c>
      <c r="H18" s="151">
        <v>27.31</v>
      </c>
      <c r="I18" s="151">
        <v>25.74</v>
      </c>
      <c r="J18" s="151">
        <v>7.57</v>
      </c>
      <c r="K18" s="152">
        <v>1.6</v>
      </c>
      <c r="L18" s="25"/>
      <c r="M18" s="25"/>
      <c r="N18" s="25"/>
      <c r="O18" s="25"/>
      <c r="P18" s="25"/>
    </row>
    <row r="19" spans="1:69" s="46" customFormat="1" ht="13.8" thickBot="1" x14ac:dyDescent="0.3">
      <c r="A19" s="153" t="s">
        <v>440</v>
      </c>
      <c r="B19" s="174">
        <v>100</v>
      </c>
      <c r="C19" s="492">
        <v>75.389572658602305</v>
      </c>
      <c r="D19" s="151">
        <v>24.61042734139771</v>
      </c>
      <c r="E19" s="154">
        <v>1.5424028735176822</v>
      </c>
      <c r="F19" s="154">
        <v>13.155323138684203</v>
      </c>
      <c r="G19" s="154">
        <v>22.03734516546497</v>
      </c>
      <c r="H19" s="154">
        <v>27.367086601695586</v>
      </c>
      <c r="I19" s="154">
        <v>25.991073079259433</v>
      </c>
      <c r="J19" s="154">
        <v>8.0315875656973805</v>
      </c>
      <c r="K19" s="155">
        <v>1.8751815756807437</v>
      </c>
      <c r="L19" s="100"/>
      <c r="M19" s="100"/>
      <c r="N19" s="100"/>
      <c r="O19" s="100"/>
      <c r="P19" s="100"/>
    </row>
    <row r="20" spans="1:69" s="418" customFormat="1" ht="15.6" customHeight="1" x14ac:dyDescent="0.25">
      <c r="A20" s="669" t="s">
        <v>310</v>
      </c>
      <c r="B20" s="669"/>
      <c r="C20" s="669"/>
      <c r="D20" s="669"/>
      <c r="E20" s="172"/>
      <c r="F20" s="172"/>
      <c r="G20" s="172"/>
      <c r="H20" s="172"/>
      <c r="I20" s="172"/>
      <c r="J20" s="417"/>
    </row>
    <row r="21" spans="1:69" s="418" customFormat="1" ht="21.75" customHeight="1" x14ac:dyDescent="0.3">
      <c r="A21" s="419" t="s">
        <v>174</v>
      </c>
      <c r="B21" s="420"/>
      <c r="C21" s="417"/>
      <c r="D21" s="417"/>
      <c r="E21" s="54"/>
      <c r="F21" s="417"/>
      <c r="G21" s="421"/>
      <c r="H21" s="421"/>
      <c r="I21" s="421"/>
      <c r="L21" s="422"/>
    </row>
    <row r="22" spans="1:69" s="418" customFormat="1" ht="20.25" customHeight="1" x14ac:dyDescent="0.25">
      <c r="A22" s="680" t="s">
        <v>311</v>
      </c>
      <c r="B22" s="681"/>
      <c r="C22" s="681"/>
      <c r="D22" s="681"/>
      <c r="E22" s="681"/>
      <c r="F22" s="681"/>
      <c r="G22" s="681"/>
      <c r="H22" s="417"/>
      <c r="I22" s="417"/>
      <c r="J22" s="417"/>
    </row>
    <row r="23" spans="1:69" x14ac:dyDescent="0.25">
      <c r="A23" s="680" t="s">
        <v>422</v>
      </c>
      <c r="B23" s="681"/>
      <c r="C23" s="681"/>
      <c r="D23" s="681"/>
      <c r="E23" s="681"/>
      <c r="F23" s="681"/>
      <c r="G23" s="681"/>
      <c r="H23"/>
      <c r="I23"/>
      <c r="J23"/>
      <c r="K23"/>
    </row>
    <row r="24" spans="1:69" s="565" customFormat="1" x14ac:dyDescent="0.25">
      <c r="A24" s="565" t="s">
        <v>436</v>
      </c>
    </row>
    <row r="25" spans="1:69" s="565" customFormat="1" x14ac:dyDescent="0.25">
      <c r="A25" s="565" t="s">
        <v>437</v>
      </c>
    </row>
    <row r="26" spans="1:69" x14ac:dyDescent="0.25">
      <c r="A26" s="566" t="s">
        <v>438</v>
      </c>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row>
    <row r="27" spans="1:69" x14ac:dyDescent="0.25">
      <c r="A27" t="s">
        <v>439</v>
      </c>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1:69"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1:92" x14ac:dyDescent="0.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row>
    <row r="34" spans="1:92"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row>
    <row r="35" spans="1:92" x14ac:dyDescent="0.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row>
    <row r="36" spans="1:92"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row>
    <row r="37" spans="1:92"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1:92" x14ac:dyDescent="0.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1:92" x14ac:dyDescent="0.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1:92" x14ac:dyDescent="0.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CD40" s="65"/>
      <c r="CI40" s="65"/>
      <c r="CN40" s="65"/>
    </row>
    <row r="41" spans="1:92"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CD41" s="65"/>
      <c r="CI41" s="65"/>
      <c r="CN41" s="65"/>
    </row>
    <row r="42" spans="1:92" x14ac:dyDescent="0.2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CD42" s="65"/>
      <c r="CI42" s="65"/>
      <c r="CN42" s="65"/>
    </row>
    <row r="43" spans="1:92" x14ac:dyDescent="0.2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CD43" s="65"/>
      <c r="CI43" s="65"/>
      <c r="CN43" s="65"/>
    </row>
    <row r="44" spans="1:92" x14ac:dyDescent="0.2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CD44" s="65"/>
      <c r="CI44" s="65"/>
      <c r="CN44" s="65"/>
    </row>
    <row r="45" spans="1:92" x14ac:dyDescent="0.2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CD45" s="65"/>
      <c r="CI45" s="65"/>
      <c r="CN45" s="65"/>
    </row>
    <row r="46" spans="1:92" x14ac:dyDescent="0.25">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X46" s="25"/>
      <c r="BY46" s="25"/>
      <c r="BZ46" s="25"/>
      <c r="CA46" s="25"/>
    </row>
    <row r="47" spans="1:92" x14ac:dyDescent="0.25">
      <c r="U47" s="22">
        <v>81.400000000000006</v>
      </c>
      <c r="V47" s="22">
        <v>5.4</v>
      </c>
      <c r="BX47" s="25"/>
      <c r="BY47" s="25"/>
      <c r="BZ47" s="25"/>
      <c r="CA47" s="25"/>
    </row>
    <row r="48" spans="1:92" x14ac:dyDescent="0.25">
      <c r="U48" s="22">
        <v>82.3</v>
      </c>
      <c r="V48" s="22">
        <v>4.3</v>
      </c>
      <c r="BX48" s="25"/>
      <c r="BY48" s="25"/>
      <c r="BZ48" s="25"/>
      <c r="CA48" s="25"/>
    </row>
    <row r="49" spans="1:79" x14ac:dyDescent="0.25">
      <c r="U49" s="22">
        <v>76.7</v>
      </c>
      <c r="V49" s="22">
        <v>7.7</v>
      </c>
      <c r="BX49" s="25"/>
      <c r="BY49" s="25"/>
      <c r="BZ49" s="25"/>
      <c r="CA49" s="25"/>
    </row>
    <row r="50" spans="1:79" x14ac:dyDescent="0.25">
      <c r="A50"/>
      <c r="B50"/>
      <c r="C50"/>
      <c r="D50"/>
      <c r="E50"/>
      <c r="F50"/>
      <c r="G50"/>
      <c r="H50"/>
      <c r="I50"/>
      <c r="J50"/>
      <c r="K50"/>
      <c r="U50" s="22">
        <v>79</v>
      </c>
      <c r="V50" s="22">
        <v>6.8</v>
      </c>
      <c r="BX50" s="25"/>
      <c r="BY50" s="25"/>
      <c r="BZ50" s="25"/>
      <c r="CA50" s="25"/>
    </row>
    <row r="51" spans="1:79"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X51" s="25"/>
      <c r="BY51" s="25"/>
      <c r="BZ51" s="25"/>
      <c r="CA51" s="66"/>
    </row>
    <row r="52" spans="1:79"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X52" s="25"/>
      <c r="BY52" s="25"/>
      <c r="BZ52" s="25"/>
      <c r="CA52" s="66"/>
    </row>
    <row r="53" spans="1:79"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1:79"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1:79" x14ac:dyDescent="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1:79" x14ac:dyDescent="0.2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79" x14ac:dyDescent="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79" x14ac:dyDescent="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79" x14ac:dyDescent="0.2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79" x14ac:dyDescent="0.2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79" x14ac:dyDescent="0.2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79" x14ac:dyDescent="0.2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79" x14ac:dyDescent="0.2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79"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x14ac:dyDescent="0.2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x14ac:dyDescent="0.2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x14ac:dyDescent="0.2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x14ac:dyDescent="0.2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x14ac:dyDescent="0.2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x14ac:dyDescent="0.2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x14ac:dyDescent="0.2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x14ac:dyDescent="0.2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x14ac:dyDescent="0.2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x14ac:dyDescent="0.2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x14ac:dyDescent="0.2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x14ac:dyDescent="0.2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x14ac:dyDescent="0.2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x14ac:dyDescent="0.2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x14ac:dyDescent="0.2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x14ac:dyDescent="0.2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x14ac:dyDescent="0.2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x14ac:dyDescent="0.2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x14ac:dyDescent="0.2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x14ac:dyDescent="0.2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x14ac:dyDescent="0.2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x14ac:dyDescent="0.2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x14ac:dyDescent="0.2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x14ac:dyDescent="0.2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x14ac:dyDescent="0.2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x14ac:dyDescent="0.2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x14ac:dyDescent="0.2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x14ac:dyDescent="0.2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x14ac:dyDescent="0.2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x14ac:dyDescent="0.2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1:56" x14ac:dyDescent="0.2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1:56" x14ac:dyDescent="0.2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x14ac:dyDescent="0.2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1:56" x14ac:dyDescent="0.2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1:56" x14ac:dyDescent="0.25">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1:56" x14ac:dyDescent="0.25">
      <c r="U104" s="22">
        <v>9.8000000000000007</v>
      </c>
      <c r="V104" s="22" t="s">
        <v>143</v>
      </c>
      <c r="X104" s="22">
        <v>2.7</v>
      </c>
      <c r="Y104" s="22" t="s">
        <v>143</v>
      </c>
    </row>
    <row r="105" spans="1:56" x14ac:dyDescent="0.25">
      <c r="U105" s="22">
        <v>8.3000000000000007</v>
      </c>
      <c r="V105" s="22" t="s">
        <v>143</v>
      </c>
      <c r="X105" s="22">
        <v>3</v>
      </c>
      <c r="Y105" s="22" t="s">
        <v>143</v>
      </c>
    </row>
    <row r="106" spans="1:56" x14ac:dyDescent="0.25">
      <c r="U106" s="22">
        <v>8.9</v>
      </c>
      <c r="V106" s="22" t="s">
        <v>143</v>
      </c>
      <c r="X106" s="22">
        <v>2.5</v>
      </c>
      <c r="Y106" s="22" t="s">
        <v>143</v>
      </c>
    </row>
  </sheetData>
  <mergeCells count="10">
    <mergeCell ref="A23:G23"/>
    <mergeCell ref="A20:D20"/>
    <mergeCell ref="A22:G22"/>
    <mergeCell ref="A1:K1"/>
    <mergeCell ref="A3:K3"/>
    <mergeCell ref="C6:D6"/>
    <mergeCell ref="E6:K6"/>
    <mergeCell ref="A4:K4"/>
    <mergeCell ref="A6:A7"/>
    <mergeCell ref="B6:B7"/>
  </mergeCells>
  <phoneticPr fontId="17" type="noConversion"/>
  <hyperlinks>
    <hyperlink ref="A25" r:id="rId1" display="https://ine.es/dynt3/inebase/es/index.htm?padre=979&amp;capsel=1002" xr:uid="{00000000-0004-0000-0900-000000000000}"/>
  </hyperlinks>
  <printOptions horizontalCentered="1"/>
  <pageMargins left="0.78740157480314965" right="0.78740157480314965" top="0.59055118110236227" bottom="0.98425196850393704" header="0" footer="0"/>
  <pageSetup paperSize="9" scale="71" orientation="landscape" r:id="rId2"/>
  <headerFooter alignWithMargins="0"/>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pageSetUpPr fitToPage="1"/>
  </sheetPr>
  <dimension ref="A1:BQ49"/>
  <sheetViews>
    <sheetView showGridLines="0" view="pageBreakPreview" topLeftCell="H7" zoomScale="90" zoomScaleNormal="75" zoomScaleSheetLayoutView="90" workbookViewId="0">
      <selection activeCell="E39" sqref="E39"/>
    </sheetView>
  </sheetViews>
  <sheetFormatPr baseColWidth="10" defaultColWidth="11.44140625" defaultRowHeight="13.2" x14ac:dyDescent="0.25"/>
  <cols>
    <col min="1" max="9" width="15.5546875" style="22" customWidth="1"/>
    <col min="10" max="10" width="10.6640625" style="22" customWidth="1"/>
    <col min="11" max="11" width="22.109375" style="22" customWidth="1"/>
    <col min="12" max="12" width="12.88671875" style="22" customWidth="1"/>
    <col min="13" max="13" width="10.109375" style="22" customWidth="1"/>
    <col min="14" max="16384" width="11.44140625" style="22"/>
  </cols>
  <sheetData>
    <row r="1" spans="1:13" ht="17.399999999999999" x14ac:dyDescent="0.3">
      <c r="A1" s="670" t="s">
        <v>166</v>
      </c>
      <c r="B1" s="670"/>
      <c r="C1" s="670"/>
      <c r="D1" s="670"/>
      <c r="E1" s="670"/>
      <c r="F1" s="670"/>
      <c r="G1" s="670"/>
      <c r="H1" s="670"/>
      <c r="I1" s="670"/>
      <c r="J1" s="49"/>
      <c r="K1" s="49"/>
      <c r="L1" s="49"/>
      <c r="M1" s="49"/>
    </row>
    <row r="2" spans="1:13" ht="12.75" customHeight="1" x14ac:dyDescent="0.3">
      <c r="A2" s="49"/>
      <c r="B2" s="49"/>
      <c r="C2" s="49"/>
      <c r="D2" s="49"/>
      <c r="E2" s="49"/>
      <c r="F2" s="49"/>
      <c r="G2" s="49"/>
      <c r="H2" s="49"/>
      <c r="I2" s="49"/>
      <c r="J2" s="49"/>
      <c r="K2" s="49"/>
      <c r="L2" s="49"/>
      <c r="M2" s="49"/>
    </row>
    <row r="3" spans="1:13" ht="15.6" x14ac:dyDescent="0.25">
      <c r="A3" s="677" t="s">
        <v>175</v>
      </c>
      <c r="B3" s="677"/>
      <c r="C3" s="677"/>
      <c r="D3" s="677"/>
      <c r="E3" s="677"/>
      <c r="F3" s="677"/>
      <c r="G3" s="677"/>
      <c r="H3" s="677"/>
      <c r="I3" s="677"/>
    </row>
    <row r="4" spans="1:13" ht="13.8" x14ac:dyDescent="0.25">
      <c r="A4" s="677" t="s">
        <v>165</v>
      </c>
      <c r="B4" s="677"/>
      <c r="C4" s="677"/>
      <c r="D4" s="677"/>
      <c r="E4" s="677"/>
      <c r="F4" s="677"/>
      <c r="G4" s="677"/>
      <c r="H4" s="677"/>
      <c r="I4" s="677"/>
    </row>
    <row r="5" spans="1:13" ht="13.8" thickBot="1" x14ac:dyDescent="0.3">
      <c r="A5" s="175"/>
      <c r="B5" s="175"/>
      <c r="C5" s="175"/>
      <c r="D5" s="175"/>
      <c r="E5" s="175"/>
      <c r="F5" s="175"/>
      <c r="G5" s="175"/>
      <c r="H5" s="175"/>
      <c r="I5" s="175"/>
    </row>
    <row r="6" spans="1:13" ht="24.75" customHeight="1" x14ac:dyDescent="0.25">
      <c r="A6" s="682" t="s">
        <v>1</v>
      </c>
      <c r="B6" s="684" t="s">
        <v>3</v>
      </c>
      <c r="C6" s="684" t="s">
        <v>178</v>
      </c>
      <c r="D6" s="319" t="s">
        <v>59</v>
      </c>
      <c r="E6" s="693" t="s">
        <v>179</v>
      </c>
      <c r="F6" s="686" t="s">
        <v>60</v>
      </c>
      <c r="G6" s="687"/>
      <c r="H6" s="682"/>
      <c r="I6" s="697" t="s">
        <v>180</v>
      </c>
    </row>
    <row r="7" spans="1:13" ht="24.75" customHeight="1" x14ac:dyDescent="0.25">
      <c r="A7" s="691"/>
      <c r="B7" s="692"/>
      <c r="C7" s="692"/>
      <c r="D7" s="321" t="s">
        <v>176</v>
      </c>
      <c r="E7" s="694"/>
      <c r="F7" s="688"/>
      <c r="G7" s="689"/>
      <c r="H7" s="690"/>
      <c r="I7" s="698"/>
    </row>
    <row r="8" spans="1:13" ht="24.75" customHeight="1" x14ac:dyDescent="0.25">
      <c r="A8" s="691"/>
      <c r="B8" s="692"/>
      <c r="C8" s="692"/>
      <c r="D8" s="321" t="s">
        <v>177</v>
      </c>
      <c r="E8" s="694"/>
      <c r="F8" s="696" t="s">
        <v>3</v>
      </c>
      <c r="G8" s="322" t="s">
        <v>61</v>
      </c>
      <c r="H8" s="322" t="s">
        <v>61</v>
      </c>
      <c r="I8" s="698"/>
    </row>
    <row r="9" spans="1:13" ht="24.75" customHeight="1" thickBot="1" x14ac:dyDescent="0.3">
      <c r="A9" s="683"/>
      <c r="B9" s="685"/>
      <c r="C9" s="685"/>
      <c r="D9" s="318" t="s">
        <v>145</v>
      </c>
      <c r="E9" s="695"/>
      <c r="F9" s="685"/>
      <c r="G9" s="318" t="s">
        <v>62</v>
      </c>
      <c r="H9" s="318" t="s">
        <v>63</v>
      </c>
      <c r="I9" s="699"/>
    </row>
    <row r="10" spans="1:13" ht="21" customHeight="1" x14ac:dyDescent="0.25">
      <c r="A10" s="150">
        <v>2009</v>
      </c>
      <c r="B10" s="176">
        <v>100.04348641342999</v>
      </c>
      <c r="C10" s="151">
        <v>6.1162079499999997</v>
      </c>
      <c r="D10" s="151">
        <v>33.960717600000002</v>
      </c>
      <c r="E10" s="151">
        <v>4.7794697319999999</v>
      </c>
      <c r="F10" s="151">
        <v>53.683911899999998</v>
      </c>
      <c r="G10" s="151">
        <v>0.99624831000000003</v>
      </c>
      <c r="H10" s="151">
        <v>52.687660000000001</v>
      </c>
      <c r="I10" s="152">
        <v>0.27743600000000002</v>
      </c>
      <c r="J10" s="25"/>
    </row>
    <row r="11" spans="1:13" x14ac:dyDescent="0.25">
      <c r="A11" s="150" t="s">
        <v>302</v>
      </c>
      <c r="B11" s="176">
        <v>100</v>
      </c>
      <c r="C11" s="151">
        <v>5.8797566100000003</v>
      </c>
      <c r="D11" s="151">
        <v>32.655506199999998</v>
      </c>
      <c r="E11" s="151">
        <v>4.3853841500000001</v>
      </c>
      <c r="F11" s="151">
        <v>56.401525900000003</v>
      </c>
      <c r="G11" s="151">
        <v>1.0845234699999999</v>
      </c>
      <c r="H11" s="151">
        <v>55.3170024</v>
      </c>
      <c r="I11" s="152">
        <v>0.20807718</v>
      </c>
      <c r="J11" s="25"/>
    </row>
    <row r="12" spans="1:13" x14ac:dyDescent="0.25">
      <c r="A12" s="150">
        <v>2011</v>
      </c>
      <c r="B12" s="176">
        <v>100</v>
      </c>
      <c r="C12" s="151">
        <v>5.4627376175754794</v>
      </c>
      <c r="D12" s="151">
        <v>32.411366177728077</v>
      </c>
      <c r="E12" s="151">
        <v>4.5780438071433274</v>
      </c>
      <c r="F12" s="151">
        <v>56.913109254752342</v>
      </c>
      <c r="G12" s="151">
        <v>1.4865487074919421</v>
      </c>
      <c r="H12" s="151">
        <v>55.426560547260401</v>
      </c>
      <c r="I12" s="152">
        <v>3.2888245740972169E-2</v>
      </c>
      <c r="J12" s="25"/>
    </row>
    <row r="13" spans="1:13" x14ac:dyDescent="0.25">
      <c r="A13" s="150">
        <v>2012</v>
      </c>
      <c r="B13" s="176">
        <v>100</v>
      </c>
      <c r="C13" s="151">
        <v>5.6125327800000004</v>
      </c>
      <c r="D13" s="151">
        <v>33.087722800000002</v>
      </c>
      <c r="E13" s="151">
        <v>4.0061070699999997</v>
      </c>
      <c r="F13" s="151">
        <v>56.576720100000003</v>
      </c>
      <c r="G13" s="151">
        <v>1.1616714800000001</v>
      </c>
      <c r="H13" s="151">
        <v>55.415048599999999</v>
      </c>
      <c r="I13" s="152">
        <v>5.6424040000000002E-2</v>
      </c>
      <c r="J13" s="25"/>
    </row>
    <row r="14" spans="1:13" x14ac:dyDescent="0.25">
      <c r="A14" s="150">
        <v>2013</v>
      </c>
      <c r="B14" s="176">
        <v>100</v>
      </c>
      <c r="C14" s="151">
        <v>6.5125479999999998</v>
      </c>
      <c r="D14" s="151">
        <v>33.357938531740707</v>
      </c>
      <c r="E14" s="151">
        <v>3.5834116226009929</v>
      </c>
      <c r="F14" s="151">
        <v>55.895181854784589</v>
      </c>
      <c r="G14" s="151">
        <v>1.0233525701248154</v>
      </c>
      <c r="H14" s="151">
        <v>54.868474030331498</v>
      </c>
      <c r="I14" s="152">
        <v>3.019728895450275E-2</v>
      </c>
      <c r="J14" s="25"/>
      <c r="K14" s="58"/>
    </row>
    <row r="15" spans="1:13" x14ac:dyDescent="0.25">
      <c r="A15" s="150">
        <v>2014</v>
      </c>
      <c r="B15" s="176">
        <v>100</v>
      </c>
      <c r="C15" s="151">
        <v>6.69</v>
      </c>
      <c r="D15" s="151">
        <v>31.55</v>
      </c>
      <c r="E15" s="151">
        <v>2.92</v>
      </c>
      <c r="F15" s="151">
        <v>58.26</v>
      </c>
      <c r="G15" s="151">
        <v>0.96399999999999997</v>
      </c>
      <c r="H15" s="151">
        <v>57.3</v>
      </c>
      <c r="I15" s="152">
        <v>5.3999999999999999E-2</v>
      </c>
      <c r="J15" s="25"/>
      <c r="K15" s="58"/>
    </row>
    <row r="16" spans="1:13" x14ac:dyDescent="0.25">
      <c r="A16" s="150">
        <v>2015</v>
      </c>
      <c r="B16" s="176">
        <v>100</v>
      </c>
      <c r="C16" s="151">
        <v>6.12</v>
      </c>
      <c r="D16" s="151">
        <v>29.74</v>
      </c>
      <c r="E16" s="151">
        <v>2.92</v>
      </c>
      <c r="F16" s="151">
        <v>60.74</v>
      </c>
      <c r="G16" s="151">
        <v>1.06</v>
      </c>
      <c r="H16" s="151">
        <v>59.67</v>
      </c>
      <c r="I16" s="152">
        <v>0</v>
      </c>
      <c r="J16" s="25"/>
      <c r="K16" s="58"/>
    </row>
    <row r="17" spans="1:69" x14ac:dyDescent="0.25">
      <c r="A17" s="150">
        <v>2016</v>
      </c>
      <c r="B17" s="176">
        <v>100</v>
      </c>
      <c r="C17" s="151">
        <v>6.4</v>
      </c>
      <c r="D17" s="151">
        <v>29.2</v>
      </c>
      <c r="E17" s="151">
        <v>2</v>
      </c>
      <c r="F17" s="151">
        <v>61.9</v>
      </c>
      <c r="G17" s="151">
        <v>1.1000000000000001</v>
      </c>
      <c r="H17" s="151">
        <v>60.9</v>
      </c>
      <c r="I17" s="152">
        <v>0</v>
      </c>
      <c r="J17" s="25"/>
      <c r="K17" s="58"/>
      <c r="L17" s="58"/>
    </row>
    <row r="18" spans="1:69" x14ac:dyDescent="0.25">
      <c r="A18" s="150">
        <v>2017</v>
      </c>
      <c r="B18" s="176">
        <v>100</v>
      </c>
      <c r="C18" s="151">
        <v>6.6</v>
      </c>
      <c r="D18" s="151">
        <v>27.8</v>
      </c>
      <c r="E18" s="151">
        <v>2.4</v>
      </c>
      <c r="F18" s="151">
        <v>62.6</v>
      </c>
      <c r="G18" s="151">
        <v>1.1000000000000001</v>
      </c>
      <c r="H18" s="151">
        <v>61.5</v>
      </c>
      <c r="I18" s="152">
        <v>0</v>
      </c>
      <c r="J18" s="25"/>
      <c r="K18" s="58"/>
      <c r="L18" s="58"/>
    </row>
    <row r="19" spans="1:69" x14ac:dyDescent="0.25">
      <c r="A19" s="150">
        <v>2018</v>
      </c>
      <c r="B19" s="176">
        <v>100</v>
      </c>
      <c r="C19" s="151">
        <v>6.504015013998707</v>
      </c>
      <c r="D19" s="151">
        <v>27.994338984093776</v>
      </c>
      <c r="E19" s="151">
        <v>1.750607636218195</v>
      </c>
      <c r="F19" s="151">
        <v>63.068024490047058</v>
      </c>
      <c r="G19" s="151">
        <v>1.199889240993139</v>
      </c>
      <c r="H19" s="151">
        <v>61.871211888133402</v>
      </c>
      <c r="I19" s="152">
        <v>1.230655631787835E-2</v>
      </c>
      <c r="J19" s="25"/>
      <c r="K19" s="58"/>
      <c r="L19" s="58"/>
    </row>
    <row r="20" spans="1:69" x14ac:dyDescent="0.25">
      <c r="A20" s="150" t="s">
        <v>442</v>
      </c>
      <c r="B20" s="176">
        <v>100</v>
      </c>
      <c r="C20" s="151">
        <v>7.2141188356380628</v>
      </c>
      <c r="D20" s="151">
        <v>28.654416871882301</v>
      </c>
      <c r="E20" s="151">
        <v>1.685925364652396</v>
      </c>
      <c r="F20" s="151">
        <v>62.391867146555541</v>
      </c>
      <c r="G20" s="151">
        <v>1.4207236218980868</v>
      </c>
      <c r="H20" s="151">
        <v>60.967986361053228</v>
      </c>
      <c r="I20" s="152">
        <v>5.36717812717055E-2</v>
      </c>
      <c r="J20" s="25"/>
      <c r="K20" s="58"/>
      <c r="L20" s="58"/>
    </row>
    <row r="21" spans="1:69" ht="13.8" thickBot="1" x14ac:dyDescent="0.3">
      <c r="A21" s="153" t="s">
        <v>443</v>
      </c>
      <c r="B21" s="176">
        <v>100</v>
      </c>
      <c r="C21" s="151">
        <v>6.3964555300295372</v>
      </c>
      <c r="D21" s="151">
        <v>28.129307515589101</v>
      </c>
      <c r="E21" s="151">
        <v>1.837873318017722</v>
      </c>
      <c r="F21" s="151">
        <v>63.606826386609782</v>
      </c>
      <c r="G21" s="151">
        <v>1.4506071545782737</v>
      </c>
      <c r="H21" s="151">
        <v>62.156219232031503</v>
      </c>
      <c r="I21" s="152">
        <v>0.11814899901542501</v>
      </c>
      <c r="J21" s="25"/>
      <c r="K21" s="58"/>
      <c r="L21" s="58"/>
    </row>
    <row r="22" spans="1:69" s="67" customFormat="1" ht="18" customHeight="1" x14ac:dyDescent="0.25">
      <c r="A22" s="669" t="s">
        <v>310</v>
      </c>
      <c r="B22" s="669"/>
      <c r="C22" s="669"/>
      <c r="D22" s="669"/>
      <c r="E22" s="172"/>
      <c r="F22" s="172"/>
      <c r="G22" s="156"/>
      <c r="H22" s="156"/>
      <c r="I22" s="156"/>
      <c r="J22" s="52"/>
    </row>
    <row r="23" spans="1:69" ht="18" customHeight="1" x14ac:dyDescent="0.3">
      <c r="A23" s="83" t="s">
        <v>181</v>
      </c>
      <c r="B23" s="53"/>
      <c r="C23" s="52"/>
      <c r="D23" s="52"/>
      <c r="E23" s="54"/>
      <c r="F23" s="52"/>
      <c r="G23" s="59"/>
      <c r="H23" s="59"/>
      <c r="I23" s="59"/>
    </row>
    <row r="24" spans="1:69" x14ac:dyDescent="0.25">
      <c r="A24" s="657" t="s">
        <v>301</v>
      </c>
      <c r="B24" s="657"/>
      <c r="C24" s="657"/>
      <c r="D24" s="657"/>
      <c r="E24" s="657"/>
      <c r="F24" s="657"/>
      <c r="G24" s="657"/>
      <c r="H24" s="657"/>
      <c r="I24" s="657"/>
      <c r="J24" s="241"/>
      <c r="K24" s="241"/>
      <c r="L24" s="116"/>
      <c r="M24" s="116"/>
      <c r="N24" s="116"/>
      <c r="O24" s="116"/>
    </row>
    <row r="25" spans="1:69" x14ac:dyDescent="0.25">
      <c r="A25" s="660" t="s">
        <v>463</v>
      </c>
      <c r="B25" s="657"/>
      <c r="C25" s="657"/>
      <c r="D25" s="657"/>
      <c r="E25" s="657"/>
      <c r="F25" s="657"/>
      <c r="G25" s="657"/>
      <c r="H25" s="657"/>
      <c r="I25" s="657"/>
      <c r="J25"/>
      <c r="K25"/>
    </row>
    <row r="26" spans="1:69" s="565" customFormat="1" x14ac:dyDescent="0.25">
      <c r="A26" s="565" t="s">
        <v>441</v>
      </c>
    </row>
    <row r="27" spans="1:69" s="565" customFormat="1" x14ac:dyDescent="0.25">
      <c r="A27" s="565" t="s">
        <v>444</v>
      </c>
    </row>
    <row r="28" spans="1:69" x14ac:dyDescent="0.25">
      <c r="A28" s="566" t="s">
        <v>445</v>
      </c>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x14ac:dyDescent="0.25">
      <c r="A29" t="s">
        <v>446</v>
      </c>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x14ac:dyDescent="0.25">
      <c r="D30" s="116"/>
      <c r="E30" s="116"/>
      <c r="F30" s="116"/>
      <c r="G30" s="116"/>
      <c r="H30" s="116"/>
      <c r="I30" s="116"/>
      <c r="J30" s="116"/>
      <c r="K30" s="116"/>
      <c r="L30" s="116"/>
      <c r="M30" s="116"/>
      <c r="N30" s="116"/>
      <c r="O30" s="116"/>
    </row>
    <row r="31" spans="1:69" x14ac:dyDescent="0.25">
      <c r="D31" s="116"/>
      <c r="E31" s="116"/>
      <c r="F31" s="116"/>
      <c r="G31" s="116"/>
      <c r="H31" s="116"/>
      <c r="I31" s="116"/>
      <c r="J31" s="116"/>
      <c r="K31" s="116"/>
      <c r="L31" s="116"/>
      <c r="M31" s="116"/>
      <c r="N31" s="116"/>
      <c r="O31" s="116"/>
    </row>
    <row r="32" spans="1:69" x14ac:dyDescent="0.25">
      <c r="A32"/>
      <c r="B32"/>
      <c r="C32"/>
      <c r="D32" s="116"/>
      <c r="E32" s="116"/>
      <c r="F32" s="116"/>
      <c r="G32" s="116"/>
      <c r="H32" s="116"/>
      <c r="I32" s="116"/>
      <c r="J32" s="116"/>
      <c r="K32" s="116"/>
      <c r="L32" s="116"/>
      <c r="M32" s="116"/>
      <c r="N32" s="116"/>
      <c r="O32" s="116"/>
    </row>
    <row r="33" spans="1:15" x14ac:dyDescent="0.25">
      <c r="A33"/>
      <c r="B33"/>
      <c r="C33"/>
      <c r="D33" s="116"/>
      <c r="E33" s="116"/>
      <c r="F33" s="116"/>
      <c r="G33" s="116"/>
      <c r="H33" s="116"/>
      <c r="I33" s="116"/>
      <c r="J33" s="116"/>
      <c r="K33" s="116"/>
      <c r="L33" s="116"/>
      <c r="M33" s="116"/>
      <c r="N33" s="116"/>
      <c r="O33" s="116"/>
    </row>
    <row r="34" spans="1:15" x14ac:dyDescent="0.25">
      <c r="A34"/>
      <c r="B34"/>
      <c r="C34"/>
      <c r="D34" s="116"/>
      <c r="E34" s="116"/>
      <c r="F34" s="116"/>
      <c r="G34" s="116"/>
      <c r="H34" s="116"/>
      <c r="I34" s="116"/>
      <c r="J34" s="116"/>
      <c r="K34" s="116"/>
      <c r="L34" s="116"/>
      <c r="M34" s="116"/>
      <c r="N34" s="116"/>
      <c r="O34" s="116"/>
    </row>
    <row r="35" spans="1:15" x14ac:dyDescent="0.25">
      <c r="A35"/>
      <c r="I35" s="116"/>
      <c r="J35" s="116"/>
      <c r="K35" s="116"/>
      <c r="L35" s="116"/>
      <c r="M35" s="116"/>
      <c r="N35" s="116"/>
      <c r="O35" s="116"/>
    </row>
    <row r="36" spans="1:15" x14ac:dyDescent="0.25">
      <c r="A36"/>
      <c r="B36"/>
      <c r="C36"/>
      <c r="D36"/>
      <c r="E36"/>
      <c r="F36"/>
    </row>
    <row r="37" spans="1:15" x14ac:dyDescent="0.25">
      <c r="A37"/>
      <c r="B37"/>
      <c r="C37"/>
      <c r="D37"/>
      <c r="E37"/>
      <c r="F37"/>
    </row>
    <row r="38" spans="1:15" x14ac:dyDescent="0.25">
      <c r="A38"/>
      <c r="B38"/>
      <c r="C38"/>
      <c r="D38"/>
      <c r="E38"/>
      <c r="F38"/>
    </row>
    <row r="39" spans="1:15" x14ac:dyDescent="0.25">
      <c r="A39"/>
      <c r="B39"/>
      <c r="C39"/>
      <c r="D39"/>
      <c r="E39"/>
      <c r="F39"/>
    </row>
    <row r="40" spans="1:15" x14ac:dyDescent="0.25">
      <c r="A40"/>
      <c r="B40"/>
      <c r="C40"/>
      <c r="D40"/>
      <c r="E40"/>
      <c r="F40"/>
    </row>
    <row r="41" spans="1:15" x14ac:dyDescent="0.25">
      <c r="A41"/>
      <c r="B41"/>
      <c r="C41"/>
      <c r="D41"/>
      <c r="E41"/>
      <c r="F41"/>
    </row>
    <row r="42" spans="1:15" x14ac:dyDescent="0.25">
      <c r="A42"/>
      <c r="B42"/>
      <c r="C42"/>
      <c r="D42"/>
      <c r="E42"/>
      <c r="F42"/>
    </row>
    <row r="43" spans="1:15" x14ac:dyDescent="0.25">
      <c r="A43"/>
      <c r="B43"/>
      <c r="C43"/>
      <c r="D43"/>
      <c r="E43"/>
      <c r="F43"/>
    </row>
    <row r="44" spans="1:15" x14ac:dyDescent="0.25">
      <c r="A44"/>
      <c r="B44"/>
      <c r="C44"/>
      <c r="D44"/>
      <c r="E44"/>
      <c r="F44"/>
    </row>
    <row r="45" spans="1:15" x14ac:dyDescent="0.25">
      <c r="A45"/>
      <c r="B45"/>
      <c r="C45"/>
      <c r="D45"/>
      <c r="E45"/>
      <c r="F45"/>
    </row>
    <row r="46" spans="1:15" x14ac:dyDescent="0.25">
      <c r="A46"/>
      <c r="B46"/>
      <c r="C46"/>
      <c r="D46"/>
      <c r="E46"/>
      <c r="F46"/>
    </row>
    <row r="47" spans="1:15" x14ac:dyDescent="0.25">
      <c r="A47"/>
      <c r="B47"/>
      <c r="C47"/>
      <c r="D47"/>
      <c r="E47"/>
      <c r="F47"/>
    </row>
    <row r="48" spans="1:15" x14ac:dyDescent="0.25">
      <c r="A48"/>
      <c r="B48"/>
      <c r="C48"/>
      <c r="D48"/>
      <c r="E48"/>
      <c r="F48"/>
    </row>
    <row r="49" spans="1:6" x14ac:dyDescent="0.25">
      <c r="A49"/>
      <c r="B49"/>
      <c r="C49"/>
      <c r="D49"/>
      <c r="E49"/>
      <c r="F49"/>
    </row>
  </sheetData>
  <mergeCells count="13">
    <mergeCell ref="A25:I25"/>
    <mergeCell ref="A24:I24"/>
    <mergeCell ref="A22:D22"/>
    <mergeCell ref="A1:I1"/>
    <mergeCell ref="F6:H7"/>
    <mergeCell ref="A3:I3"/>
    <mergeCell ref="A4:I4"/>
    <mergeCell ref="A6:A9"/>
    <mergeCell ref="B6:B9"/>
    <mergeCell ref="C6:C9"/>
    <mergeCell ref="E6:E9"/>
    <mergeCell ref="F8:F9"/>
    <mergeCell ref="I6:I9"/>
  </mergeCells>
  <phoneticPr fontId="17" type="noConversion"/>
  <hyperlinks>
    <hyperlink ref="A26" r:id="rId1" display="https://www.ine.es/daco/daco42/daco4211/enlaces_epa.pdf" xr:uid="{00000000-0004-0000-0A00-000000000000}"/>
    <hyperlink ref="A27" r:id="rId2" display="https://ine.es/dynt3/inebase/es/index.htm?padre=979&amp;capsel=1002" xr:uid="{00000000-0004-0000-0A00-000001000000}"/>
  </hyperlinks>
  <printOptions horizontalCentered="1"/>
  <pageMargins left="0.78740157480314965" right="0.78740157480314965" top="0.59055118110236227" bottom="0.98425196850393704" header="0" footer="0"/>
  <pageSetup paperSize="9" scale="50"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ransitionEntry="1" codeName="Hoja14">
    <pageSetUpPr fitToPage="1"/>
  </sheetPr>
  <dimension ref="A1:BG97"/>
  <sheetViews>
    <sheetView showGridLines="0" view="pageBreakPreview" topLeftCell="B8" zoomScale="90" zoomScaleNormal="75" zoomScaleSheetLayoutView="90" workbookViewId="0">
      <selection activeCell="E39" sqref="E39"/>
    </sheetView>
  </sheetViews>
  <sheetFormatPr baseColWidth="10" defaultColWidth="34.5546875" defaultRowHeight="13.2" x14ac:dyDescent="0.25"/>
  <cols>
    <col min="1" max="1" width="50.33203125" style="68" customWidth="1"/>
    <col min="2" max="7" width="16.88671875" style="68" customWidth="1"/>
    <col min="8" max="8" width="19.5546875" style="68" customWidth="1"/>
    <col min="9" max="16384" width="34.5546875" style="68"/>
  </cols>
  <sheetData>
    <row r="1" spans="1:59" ht="17.399999999999999" x14ac:dyDescent="0.3">
      <c r="A1" s="701" t="s">
        <v>166</v>
      </c>
      <c r="B1" s="701"/>
      <c r="C1" s="701"/>
      <c r="D1" s="701"/>
      <c r="E1" s="701"/>
      <c r="F1" s="701"/>
      <c r="G1" s="701"/>
      <c r="H1" s="34"/>
      <c r="I1" s="34"/>
      <c r="J1" s="34"/>
      <c r="K1" s="34"/>
      <c r="L1" s="34"/>
      <c r="M1" s="34"/>
      <c r="AN1"/>
      <c r="AO1"/>
      <c r="AP1"/>
      <c r="AQ1"/>
      <c r="AR1"/>
      <c r="AS1"/>
      <c r="AT1"/>
      <c r="AU1"/>
      <c r="AV1"/>
      <c r="AW1"/>
      <c r="AX1"/>
      <c r="AY1"/>
      <c r="AZ1"/>
      <c r="BA1"/>
    </row>
    <row r="2" spans="1:59" ht="12.75" customHeight="1" x14ac:dyDescent="0.3">
      <c r="A2" s="34"/>
      <c r="B2" s="34"/>
      <c r="C2" s="34"/>
      <c r="D2" s="34"/>
      <c r="E2" s="34"/>
      <c r="F2" s="34"/>
      <c r="G2" s="34"/>
      <c r="H2" s="34"/>
      <c r="I2" s="34"/>
      <c r="J2" s="34"/>
      <c r="K2" s="34"/>
      <c r="L2" s="34"/>
      <c r="M2" s="34"/>
      <c r="V2" s="25"/>
      <c r="W2" s="25"/>
      <c r="X2" s="25"/>
      <c r="Y2" s="25"/>
      <c r="Z2" s="25"/>
      <c r="AA2" s="25"/>
      <c r="AB2" s="25"/>
      <c r="AC2" s="25"/>
      <c r="AD2" s="25"/>
      <c r="AE2" s="25"/>
      <c r="AF2" s="25"/>
      <c r="AN2"/>
      <c r="AO2"/>
      <c r="AP2"/>
      <c r="AQ2"/>
      <c r="AR2"/>
      <c r="AS2"/>
      <c r="AT2"/>
      <c r="AU2"/>
      <c r="AV2"/>
      <c r="AW2"/>
      <c r="AX2"/>
      <c r="AY2"/>
      <c r="AZ2"/>
      <c r="BA2"/>
    </row>
    <row r="3" spans="1:59" ht="15.6" x14ac:dyDescent="0.25">
      <c r="A3" s="702" t="s">
        <v>243</v>
      </c>
      <c r="B3" s="702"/>
      <c r="C3" s="702"/>
      <c r="D3" s="702"/>
      <c r="E3" s="702"/>
      <c r="F3" s="702"/>
      <c r="G3" s="702"/>
      <c r="H3" s="22"/>
      <c r="I3" s="22"/>
      <c r="J3" s="22"/>
      <c r="K3" s="22"/>
      <c r="L3" s="22"/>
      <c r="M3" s="22"/>
      <c r="N3" s="22"/>
      <c r="O3" s="22"/>
      <c r="AN3"/>
      <c r="AO3"/>
      <c r="AP3"/>
      <c r="AQ3"/>
      <c r="AR3"/>
      <c r="AS3"/>
      <c r="AT3"/>
      <c r="AU3"/>
      <c r="AV3"/>
      <c r="AW3"/>
      <c r="AX3"/>
      <c r="AY3"/>
      <c r="AZ3"/>
      <c r="BA3"/>
    </row>
    <row r="4" spans="1:59" ht="13.8" x14ac:dyDescent="0.25">
      <c r="A4" s="702" t="s">
        <v>162</v>
      </c>
      <c r="B4" s="702"/>
      <c r="C4" s="702"/>
      <c r="D4" s="702"/>
      <c r="E4" s="702"/>
      <c r="F4" s="702"/>
      <c r="G4" s="702"/>
      <c r="H4" s="22"/>
      <c r="I4" s="22"/>
      <c r="J4" s="22"/>
      <c r="K4" s="22"/>
      <c r="L4" s="22"/>
      <c r="M4" s="22"/>
      <c r="N4" s="22"/>
      <c r="O4" s="22"/>
      <c r="AN4"/>
      <c r="AO4"/>
      <c r="AP4"/>
      <c r="AQ4"/>
      <c r="AR4"/>
      <c r="AS4"/>
      <c r="AT4"/>
      <c r="AU4"/>
      <c r="AV4"/>
      <c r="AW4"/>
      <c r="AX4"/>
      <c r="AY4"/>
      <c r="AZ4"/>
      <c r="BA4"/>
    </row>
    <row r="5" spans="1:59" ht="13.8" x14ac:dyDescent="0.25">
      <c r="A5" s="702" t="s">
        <v>163</v>
      </c>
      <c r="B5" s="702"/>
      <c r="C5" s="702"/>
      <c r="D5" s="702"/>
      <c r="E5" s="702"/>
      <c r="F5" s="702"/>
      <c r="G5" s="702"/>
      <c r="H5" s="22"/>
      <c r="I5" s="22"/>
      <c r="J5" s="22"/>
      <c r="K5" s="22"/>
      <c r="L5" s="22"/>
      <c r="M5" s="22"/>
      <c r="N5" s="22"/>
      <c r="O5" s="22"/>
      <c r="AN5"/>
      <c r="AO5"/>
      <c r="AP5"/>
      <c r="AQ5"/>
      <c r="AR5"/>
      <c r="AS5"/>
      <c r="AT5"/>
      <c r="AU5"/>
      <c r="AV5"/>
      <c r="AW5"/>
      <c r="AX5"/>
      <c r="AY5"/>
      <c r="AZ5"/>
      <c r="BA5"/>
    </row>
    <row r="6" spans="1:59" ht="13.8" thickBot="1" x14ac:dyDescent="0.3">
      <c r="A6" s="177"/>
      <c r="B6" s="177"/>
      <c r="C6" s="177"/>
      <c r="D6" s="177"/>
      <c r="E6" s="177"/>
      <c r="F6" s="177"/>
      <c r="G6" s="177"/>
      <c r="H6" s="22"/>
      <c r="I6" s="22"/>
      <c r="J6" s="22"/>
      <c r="K6" s="22"/>
      <c r="L6" s="22"/>
      <c r="M6" s="22"/>
      <c r="N6" s="22"/>
      <c r="O6" s="22"/>
      <c r="AN6"/>
      <c r="AO6"/>
      <c r="AP6"/>
      <c r="AQ6"/>
      <c r="AR6"/>
      <c r="AS6"/>
      <c r="AT6"/>
      <c r="AU6"/>
      <c r="AV6"/>
      <c r="AW6"/>
      <c r="AX6"/>
      <c r="AY6"/>
      <c r="AZ6"/>
      <c r="BA6"/>
    </row>
    <row r="7" spans="1:59" s="342" customFormat="1" ht="30.75" customHeight="1" x14ac:dyDescent="0.25">
      <c r="A7" s="706" t="s">
        <v>450</v>
      </c>
      <c r="B7" s="703" t="s">
        <v>33</v>
      </c>
      <c r="C7" s="704"/>
      <c r="D7" s="703" t="s">
        <v>34</v>
      </c>
      <c r="E7" s="704"/>
      <c r="F7" s="703" t="s">
        <v>146</v>
      </c>
      <c r="G7" s="705"/>
      <c r="H7" s="333"/>
      <c r="I7" s="333"/>
      <c r="J7" s="333"/>
      <c r="K7" s="333"/>
      <c r="L7" s="333"/>
      <c r="M7" s="333"/>
      <c r="N7" s="333"/>
      <c r="O7" s="333"/>
      <c r="P7" s="341"/>
      <c r="Q7" s="341"/>
      <c r="R7" s="341"/>
      <c r="S7" s="341"/>
      <c r="T7" s="341"/>
      <c r="U7" s="341"/>
      <c r="V7" s="341"/>
      <c r="W7" s="341"/>
      <c r="X7" s="341"/>
      <c r="Y7" s="341"/>
      <c r="Z7" s="341"/>
      <c r="AA7" s="341"/>
      <c r="AB7" s="341"/>
      <c r="AC7" s="341"/>
      <c r="AD7" s="341"/>
      <c r="AE7" s="341"/>
      <c r="AF7" s="341"/>
      <c r="AN7" s="332"/>
      <c r="AO7" s="332"/>
      <c r="AP7" s="332"/>
      <c r="AQ7" s="332"/>
      <c r="AR7" s="332"/>
      <c r="AS7" s="332"/>
      <c r="AT7" s="332"/>
      <c r="AU7" s="332"/>
      <c r="AV7" s="332"/>
      <c r="AW7" s="332"/>
      <c r="AX7" s="332"/>
      <c r="AY7" s="332"/>
      <c r="AZ7" s="332"/>
      <c r="BA7" s="332"/>
    </row>
    <row r="8" spans="1:59" s="342" customFormat="1" ht="30.75" customHeight="1" thickBot="1" x14ac:dyDescent="0.3">
      <c r="A8" s="707"/>
      <c r="B8" s="344">
        <v>2019</v>
      </c>
      <c r="C8" s="344">
        <v>2020</v>
      </c>
      <c r="D8" s="344">
        <v>2019</v>
      </c>
      <c r="E8" s="344">
        <v>2020</v>
      </c>
      <c r="F8" s="343">
        <v>2019</v>
      </c>
      <c r="G8" s="343">
        <v>2020</v>
      </c>
      <c r="H8" s="333"/>
      <c r="I8" s="333"/>
      <c r="J8" s="333"/>
      <c r="K8" s="333"/>
      <c r="L8" s="333"/>
      <c r="M8" s="333"/>
      <c r="N8" s="333"/>
      <c r="O8" s="333"/>
      <c r="P8" s="341"/>
      <c r="Q8" s="341"/>
      <c r="R8" s="341"/>
      <c r="S8" s="341"/>
      <c r="T8" s="341"/>
      <c r="U8" s="341"/>
      <c r="V8" s="341"/>
      <c r="W8" s="341"/>
      <c r="X8" s="341"/>
      <c r="Y8" s="341"/>
      <c r="Z8" s="341"/>
      <c r="AA8" s="341"/>
      <c r="AB8" s="341"/>
      <c r="AC8" s="341"/>
      <c r="AD8" s="341"/>
      <c r="AE8" s="341"/>
      <c r="AF8" s="341"/>
      <c r="AN8" s="332"/>
      <c r="AO8" s="332"/>
      <c r="AP8" s="332"/>
      <c r="AQ8" s="332"/>
      <c r="AR8" s="332"/>
      <c r="AS8" s="332"/>
      <c r="AT8" s="332"/>
      <c r="AU8" s="332"/>
      <c r="AV8" s="332"/>
      <c r="AW8" s="332"/>
      <c r="AX8" s="332"/>
      <c r="AY8" s="332"/>
      <c r="AZ8" s="332"/>
      <c r="BA8" s="332"/>
    </row>
    <row r="9" spans="1:59" ht="24" customHeight="1" x14ac:dyDescent="0.25">
      <c r="A9" s="134" t="s">
        <v>137</v>
      </c>
      <c r="B9" s="164">
        <f t="shared" ref="B9:B27" si="0">D9+F9</f>
        <v>368.375</v>
      </c>
      <c r="C9" s="164">
        <f t="shared" ref="C9:C27" si="1">E9+G9</f>
        <v>372.22499999999997</v>
      </c>
      <c r="D9" s="164">
        <v>255.4</v>
      </c>
      <c r="E9" s="164">
        <v>264.77499999999998</v>
      </c>
      <c r="F9" s="164">
        <v>112.97499999999999</v>
      </c>
      <c r="G9" s="568">
        <v>107.44999999999999</v>
      </c>
      <c r="H9" s="22"/>
      <c r="I9" s="251"/>
      <c r="J9" s="46"/>
      <c r="K9" s="46"/>
      <c r="L9" s="46"/>
      <c r="M9" s="46"/>
      <c r="N9" s="46"/>
      <c r="O9" s="46"/>
      <c r="P9" s="46"/>
      <c r="Q9" s="46"/>
      <c r="R9" s="46"/>
      <c r="S9" s="46"/>
      <c r="T9" s="46"/>
      <c r="U9" s="46"/>
      <c r="V9" s="46"/>
      <c r="W9" s="46"/>
      <c r="X9" s="46"/>
      <c r="Y9" s="46"/>
      <c r="Z9" s="46"/>
      <c r="AA9" s="46"/>
      <c r="AB9" s="46"/>
      <c r="AC9" s="100"/>
      <c r="AD9" s="25"/>
      <c r="AE9" s="25"/>
      <c r="AF9" s="25"/>
      <c r="AN9"/>
      <c r="AO9"/>
      <c r="AP9"/>
      <c r="AQ9"/>
      <c r="AR9"/>
      <c r="AS9"/>
      <c r="AT9"/>
      <c r="AU9"/>
      <c r="AV9"/>
      <c r="AW9"/>
      <c r="AX9"/>
      <c r="AY9"/>
      <c r="AZ9"/>
      <c r="BA9"/>
    </row>
    <row r="10" spans="1:59" x14ac:dyDescent="0.25">
      <c r="A10" s="135" t="s">
        <v>6</v>
      </c>
      <c r="B10" s="166">
        <f t="shared" si="0"/>
        <v>37.550000000000004</v>
      </c>
      <c r="C10" s="166">
        <f t="shared" si="1"/>
        <v>34.950000000000003</v>
      </c>
      <c r="D10" s="166">
        <v>34.400000000000006</v>
      </c>
      <c r="E10" s="166">
        <v>31.95</v>
      </c>
      <c r="F10" s="166">
        <v>3.15</v>
      </c>
      <c r="G10" s="569">
        <v>3</v>
      </c>
      <c r="H10" s="25"/>
      <c r="I10" s="251"/>
      <c r="J10" s="102"/>
      <c r="K10" s="102"/>
      <c r="L10" s="102"/>
      <c r="M10" s="102"/>
      <c r="N10" s="103"/>
      <c r="O10" s="103"/>
      <c r="P10" s="103"/>
      <c r="Q10" s="103"/>
      <c r="R10" s="46"/>
      <c r="S10" s="100"/>
      <c r="T10" s="46"/>
      <c r="U10" s="46"/>
      <c r="V10" s="46"/>
      <c r="W10" s="46"/>
      <c r="X10" s="46"/>
      <c r="Y10" s="46"/>
      <c r="Z10" s="98"/>
      <c r="AA10" s="99"/>
      <c r="AB10" s="46"/>
      <c r="AC10" s="46"/>
      <c r="AD10"/>
      <c r="AE10"/>
      <c r="AF10"/>
      <c r="AG10"/>
      <c r="AH10"/>
      <c r="AN10"/>
      <c r="AO10"/>
      <c r="AP10"/>
      <c r="AQ10"/>
      <c r="AR10"/>
      <c r="AS10"/>
      <c r="AT10"/>
      <c r="AU10"/>
      <c r="AV10"/>
      <c r="AW10"/>
      <c r="AX10"/>
      <c r="AY10"/>
      <c r="AZ10"/>
      <c r="BA10"/>
    </row>
    <row r="11" spans="1:59" x14ac:dyDescent="0.25">
      <c r="A11" s="135" t="s">
        <v>7</v>
      </c>
      <c r="B11" s="166">
        <f t="shared" si="0"/>
        <v>14.625</v>
      </c>
      <c r="C11" s="166">
        <f t="shared" si="1"/>
        <v>13.074999999999999</v>
      </c>
      <c r="D11" s="166">
        <v>13.975</v>
      </c>
      <c r="E11" s="166">
        <v>12.574999999999999</v>
      </c>
      <c r="F11" s="166">
        <v>0.65</v>
      </c>
      <c r="G11" s="569">
        <v>0.5</v>
      </c>
      <c r="H11" s="25"/>
      <c r="I11" s="251"/>
      <c r="J11" s="102"/>
      <c r="K11" s="102"/>
      <c r="L11" s="102"/>
      <c r="M11" s="102"/>
      <c r="N11" s="103"/>
      <c r="O11" s="103"/>
      <c r="P11" s="103"/>
      <c r="Q11" s="103"/>
      <c r="R11" s="46"/>
      <c r="S11" s="100"/>
      <c r="T11" s="46"/>
      <c r="U11" s="96"/>
      <c r="V11" s="96"/>
      <c r="W11" s="96"/>
      <c r="X11" s="96"/>
      <c r="Y11" s="46"/>
      <c r="Z11" s="98"/>
      <c r="AA11" s="99"/>
      <c r="AB11" s="46"/>
      <c r="AC11" s="46"/>
      <c r="AD11"/>
      <c r="AE11"/>
      <c r="AF11"/>
      <c r="AG11"/>
      <c r="AH11"/>
      <c r="AN11"/>
      <c r="AO11"/>
      <c r="AP11"/>
      <c r="AQ11"/>
      <c r="AR11"/>
      <c r="AS11"/>
      <c r="AT11"/>
      <c r="AU11"/>
      <c r="AV11"/>
      <c r="AW11"/>
      <c r="AX11"/>
      <c r="AY11"/>
      <c r="AZ11"/>
      <c r="BA11"/>
    </row>
    <row r="12" spans="1:59" x14ac:dyDescent="0.25">
      <c r="A12" s="135" t="s">
        <v>8</v>
      </c>
      <c r="B12" s="166">
        <f t="shared" si="0"/>
        <v>7.2750000000000004</v>
      </c>
      <c r="C12" s="166">
        <f t="shared" si="1"/>
        <v>5.5250000000000004</v>
      </c>
      <c r="D12" s="166">
        <v>5.8500000000000005</v>
      </c>
      <c r="E12" s="166">
        <v>5</v>
      </c>
      <c r="F12" s="166">
        <v>1.4249999999999998</v>
      </c>
      <c r="G12" s="569">
        <v>0.52500000000000002</v>
      </c>
      <c r="H12" s="25"/>
      <c r="I12" s="251"/>
      <c r="J12" s="103"/>
      <c r="K12" s="103"/>
      <c r="L12" s="103"/>
      <c r="M12" s="103"/>
      <c r="N12" s="103"/>
      <c r="O12" s="103"/>
      <c r="P12" s="103"/>
      <c r="Q12" s="103"/>
      <c r="R12" s="46"/>
      <c r="S12" s="100"/>
      <c r="T12" s="46"/>
      <c r="U12" s="96"/>
      <c r="V12" s="96"/>
      <c r="W12" s="96"/>
      <c r="X12" s="96"/>
      <c r="Y12" s="46"/>
      <c r="Z12" s="98"/>
      <c r="AA12" s="99"/>
      <c r="AB12" s="46"/>
      <c r="AC12" s="46"/>
      <c r="AD12"/>
      <c r="AE12"/>
      <c r="AF12"/>
      <c r="AG12"/>
      <c r="AH12"/>
      <c r="AN12"/>
      <c r="AO12"/>
      <c r="AP12"/>
      <c r="AQ12"/>
      <c r="AR12"/>
      <c r="AS12"/>
      <c r="AT12"/>
      <c r="AU12"/>
      <c r="AV12"/>
      <c r="AW12"/>
      <c r="AX12"/>
      <c r="AY12"/>
      <c r="AZ12"/>
      <c r="BA12"/>
    </row>
    <row r="13" spans="1:59" ht="13.95" customHeight="1" x14ac:dyDescent="0.25">
      <c r="A13" s="135" t="s">
        <v>9</v>
      </c>
      <c r="B13" s="166">
        <f t="shared" si="0"/>
        <v>30.524999999999999</v>
      </c>
      <c r="C13" s="166">
        <f t="shared" si="1"/>
        <v>30.799999999999997</v>
      </c>
      <c r="D13" s="166">
        <v>25.299999999999997</v>
      </c>
      <c r="E13" s="166">
        <v>26.9</v>
      </c>
      <c r="F13" s="166">
        <v>5.2250000000000005</v>
      </c>
      <c r="G13" s="569">
        <v>3.9</v>
      </c>
      <c r="H13" s="25"/>
      <c r="I13" s="251"/>
      <c r="J13" s="103"/>
      <c r="K13" s="103"/>
      <c r="L13" s="103"/>
      <c r="M13" s="103"/>
      <c r="N13" s="103"/>
      <c r="O13" s="103"/>
      <c r="P13" s="103"/>
      <c r="Q13" s="103"/>
      <c r="R13" s="46"/>
      <c r="S13" s="100"/>
      <c r="T13" s="46"/>
      <c r="U13" s="104"/>
      <c r="V13" s="104"/>
      <c r="W13" s="104"/>
      <c r="X13" s="104"/>
      <c r="Y13" s="46"/>
      <c r="Z13" s="98"/>
      <c r="AA13" s="99"/>
      <c r="AB13" s="46"/>
      <c r="AC13" s="46"/>
      <c r="AD13"/>
      <c r="AE13"/>
      <c r="AF13"/>
      <c r="AG13"/>
      <c r="AH13"/>
      <c r="AN13"/>
      <c r="AO13"/>
      <c r="AP13"/>
      <c r="AQ13"/>
      <c r="AR13"/>
      <c r="AS13"/>
      <c r="AT13"/>
      <c r="AU13"/>
      <c r="AV13"/>
      <c r="AW13"/>
      <c r="AX13"/>
      <c r="AY13"/>
      <c r="AZ13"/>
      <c r="BA13"/>
      <c r="BB13" s="69" t="s">
        <v>0</v>
      </c>
      <c r="BC13" s="69" t="s">
        <v>0</v>
      </c>
      <c r="BD13" s="69" t="s">
        <v>0</v>
      </c>
      <c r="BE13" s="69" t="s">
        <v>0</v>
      </c>
      <c r="BF13" s="69" t="s">
        <v>0</v>
      </c>
      <c r="BG13" s="69" t="s">
        <v>0</v>
      </c>
    </row>
    <row r="14" spans="1:59" x14ac:dyDescent="0.25">
      <c r="A14" s="135" t="s">
        <v>10</v>
      </c>
      <c r="B14" s="166">
        <f t="shared" si="0"/>
        <v>7.375</v>
      </c>
      <c r="C14" s="166">
        <f t="shared" si="1"/>
        <v>7.3249999999999993</v>
      </c>
      <c r="D14" s="166">
        <v>7.15</v>
      </c>
      <c r="E14" s="166">
        <v>6.6999999999999993</v>
      </c>
      <c r="F14" s="166">
        <v>0.22499999999999998</v>
      </c>
      <c r="G14" s="569">
        <v>0.625</v>
      </c>
      <c r="H14" s="25"/>
      <c r="I14" s="251"/>
      <c r="J14" s="103"/>
      <c r="K14" s="103"/>
      <c r="L14" s="103"/>
      <c r="M14" s="103"/>
      <c r="N14" s="103"/>
      <c r="O14" s="103"/>
      <c r="P14" s="103"/>
      <c r="Q14" s="103"/>
      <c r="R14" s="46"/>
      <c r="S14" s="100"/>
      <c r="T14" s="46"/>
      <c r="U14" s="104"/>
      <c r="V14" s="104"/>
      <c r="W14" s="104"/>
      <c r="X14" s="104"/>
      <c r="Y14" s="46"/>
      <c r="Z14" s="98"/>
      <c r="AA14" s="99"/>
      <c r="AB14" s="46"/>
      <c r="AC14" s="46"/>
      <c r="AD14"/>
      <c r="AE14"/>
      <c r="AF14"/>
      <c r="AG14"/>
      <c r="AH14"/>
      <c r="AN14"/>
      <c r="AO14"/>
      <c r="AP14"/>
      <c r="AQ14"/>
      <c r="AR14"/>
      <c r="AS14"/>
      <c r="AT14"/>
      <c r="AU14"/>
      <c r="AV14"/>
      <c r="AW14"/>
      <c r="AX14"/>
      <c r="AY14"/>
      <c r="AZ14"/>
      <c r="BA14"/>
    </row>
    <row r="15" spans="1:59" x14ac:dyDescent="0.25">
      <c r="A15" s="135" t="s">
        <v>11</v>
      </c>
      <c r="B15" s="166">
        <f t="shared" si="0"/>
        <v>68.075000000000003</v>
      </c>
      <c r="C15" s="166">
        <f t="shared" si="1"/>
        <v>63.775000000000006</v>
      </c>
      <c r="D15" s="166">
        <v>63.325000000000003</v>
      </c>
      <c r="E15" s="166">
        <v>59.400000000000006</v>
      </c>
      <c r="F15" s="166">
        <v>4.75</v>
      </c>
      <c r="G15" s="569">
        <v>4.375</v>
      </c>
      <c r="H15" s="25"/>
      <c r="I15" s="251"/>
      <c r="J15" s="103"/>
      <c r="K15" s="103"/>
      <c r="L15" s="103"/>
      <c r="M15" s="103"/>
      <c r="N15" s="103"/>
      <c r="O15" s="103"/>
      <c r="P15" s="103"/>
      <c r="Q15" s="103"/>
      <c r="R15" s="46"/>
      <c r="S15" s="100"/>
      <c r="T15" s="46"/>
      <c r="U15" s="104"/>
      <c r="V15" s="104"/>
      <c r="W15" s="104"/>
      <c r="X15" s="104"/>
      <c r="Y15" s="46"/>
      <c r="Z15" s="98"/>
      <c r="AA15" s="99"/>
      <c r="AB15" s="46"/>
      <c r="AC15" s="46"/>
      <c r="AD15"/>
      <c r="AE15"/>
      <c r="AF15"/>
      <c r="AG15"/>
      <c r="AH15"/>
      <c r="AN15"/>
      <c r="AO15"/>
      <c r="AP15"/>
      <c r="AQ15"/>
      <c r="AR15"/>
      <c r="AS15"/>
      <c r="AT15"/>
      <c r="AU15"/>
      <c r="AV15"/>
      <c r="AW15"/>
      <c r="AX15"/>
      <c r="AY15"/>
      <c r="AZ15"/>
      <c r="BA15"/>
    </row>
    <row r="16" spans="1:59" x14ac:dyDescent="0.25">
      <c r="A16" s="135" t="s">
        <v>132</v>
      </c>
      <c r="B16" s="166">
        <f t="shared" si="0"/>
        <v>61.975000000000009</v>
      </c>
      <c r="C16" s="166">
        <f t="shared" si="1"/>
        <v>63.75</v>
      </c>
      <c r="D16" s="166">
        <v>52.025000000000006</v>
      </c>
      <c r="E16" s="166">
        <v>50.25</v>
      </c>
      <c r="F16" s="166">
        <v>9.9500000000000011</v>
      </c>
      <c r="G16" s="569">
        <v>13.5</v>
      </c>
      <c r="H16" s="25"/>
      <c r="I16" s="251"/>
      <c r="J16" s="103"/>
      <c r="K16" s="103"/>
      <c r="L16" s="103"/>
      <c r="M16" s="103"/>
      <c r="N16" s="103"/>
      <c r="O16" s="103"/>
      <c r="P16" s="103"/>
      <c r="Q16" s="103"/>
      <c r="R16" s="46"/>
      <c r="S16" s="100"/>
      <c r="T16" s="46"/>
      <c r="U16" s="96"/>
      <c r="V16" s="96"/>
      <c r="W16" s="96"/>
      <c r="X16" s="96"/>
      <c r="Y16" s="46"/>
      <c r="Z16" s="98"/>
      <c r="AA16" s="99"/>
      <c r="AB16" s="46"/>
      <c r="AC16" s="46"/>
      <c r="AD16"/>
      <c r="AE16"/>
      <c r="AF16"/>
      <c r="AG16"/>
      <c r="AH16"/>
      <c r="AN16"/>
      <c r="AO16"/>
      <c r="AP16"/>
      <c r="AQ16"/>
      <c r="AR16"/>
      <c r="AS16"/>
      <c r="AT16"/>
      <c r="AU16"/>
      <c r="AV16"/>
      <c r="AW16"/>
      <c r="AX16"/>
      <c r="AY16"/>
      <c r="AZ16"/>
      <c r="BA16"/>
    </row>
    <row r="17" spans="1:53" x14ac:dyDescent="0.25">
      <c r="A17" s="135" t="s">
        <v>12</v>
      </c>
      <c r="B17" s="166">
        <f t="shared" si="0"/>
        <v>55.95</v>
      </c>
      <c r="C17" s="166">
        <f t="shared" si="1"/>
        <v>51.475000000000001</v>
      </c>
      <c r="D17" s="166">
        <v>51.725000000000001</v>
      </c>
      <c r="E17" s="166">
        <v>46.5</v>
      </c>
      <c r="F17" s="166">
        <v>4.2250000000000005</v>
      </c>
      <c r="G17" s="569">
        <v>4.9749999999999996</v>
      </c>
      <c r="H17" s="25"/>
      <c r="I17" s="251"/>
      <c r="J17" s="102"/>
      <c r="K17" s="102"/>
      <c r="L17" s="102"/>
      <c r="M17" s="102"/>
      <c r="N17" s="103"/>
      <c r="O17" s="103"/>
      <c r="P17" s="103"/>
      <c r="Q17" s="103"/>
      <c r="R17" s="46"/>
      <c r="S17" s="100"/>
      <c r="T17" s="46"/>
      <c r="U17" s="104"/>
      <c r="V17" s="104"/>
      <c r="W17" s="104"/>
      <c r="X17" s="104"/>
      <c r="Y17" s="46"/>
      <c r="Z17" s="98"/>
      <c r="AA17" s="99"/>
      <c r="AB17" s="46"/>
      <c r="AC17" s="46"/>
      <c r="AD17"/>
      <c r="AE17"/>
      <c r="AF17"/>
      <c r="AG17"/>
      <c r="AH17"/>
      <c r="AN17"/>
      <c r="AO17"/>
      <c r="AP17"/>
      <c r="AQ17"/>
      <c r="AR17"/>
      <c r="AS17"/>
      <c r="AT17"/>
      <c r="AU17"/>
      <c r="AV17"/>
      <c r="AW17"/>
      <c r="AX17"/>
      <c r="AY17"/>
      <c r="AZ17"/>
      <c r="BA17"/>
    </row>
    <row r="18" spans="1:53" ht="13.95" customHeight="1" x14ac:dyDescent="0.25">
      <c r="A18" s="135" t="s">
        <v>150</v>
      </c>
      <c r="B18" s="166">
        <f t="shared" si="0"/>
        <v>73.2</v>
      </c>
      <c r="C18" s="166">
        <f t="shared" si="1"/>
        <v>59.95</v>
      </c>
      <c r="D18" s="166">
        <v>64.625</v>
      </c>
      <c r="E18" s="166">
        <v>49.475000000000001</v>
      </c>
      <c r="F18" s="166">
        <v>8.5749999999999993</v>
      </c>
      <c r="G18" s="569">
        <v>10.475</v>
      </c>
      <c r="H18" s="25"/>
      <c r="I18" s="251"/>
      <c r="J18" s="103"/>
      <c r="K18" s="103"/>
      <c r="L18" s="103"/>
      <c r="M18" s="103"/>
      <c r="N18" s="103"/>
      <c r="O18" s="103"/>
      <c r="P18" s="103"/>
      <c r="Q18" s="103"/>
      <c r="R18" s="46"/>
      <c r="S18" s="100"/>
      <c r="T18" s="46"/>
      <c r="U18" s="96"/>
      <c r="V18" s="96"/>
      <c r="W18" s="96"/>
      <c r="X18" s="96"/>
      <c r="Y18" s="46"/>
      <c r="Z18" s="98"/>
      <c r="AA18" s="99"/>
      <c r="AB18" s="46"/>
      <c r="AC18" s="46"/>
      <c r="AD18"/>
      <c r="AE18"/>
      <c r="AF18"/>
      <c r="AG18"/>
      <c r="AH18"/>
      <c r="AN18"/>
      <c r="AO18"/>
      <c r="AP18"/>
      <c r="AQ18"/>
      <c r="AR18"/>
      <c r="AS18"/>
      <c r="AT18"/>
      <c r="AU18"/>
      <c r="AV18"/>
      <c r="AW18"/>
      <c r="AX18"/>
      <c r="AY18"/>
      <c r="AZ18"/>
      <c r="BA18"/>
    </row>
    <row r="19" spans="1:53" x14ac:dyDescent="0.25">
      <c r="A19" s="135" t="s">
        <v>25</v>
      </c>
      <c r="B19" s="166">
        <f t="shared" si="0"/>
        <v>62.599999999999994</v>
      </c>
      <c r="C19" s="166">
        <f t="shared" si="1"/>
        <v>53.075000000000003</v>
      </c>
      <c r="D19" s="166">
        <v>48.524999999999999</v>
      </c>
      <c r="E19" s="166">
        <v>40.625</v>
      </c>
      <c r="F19" s="166">
        <v>14.074999999999999</v>
      </c>
      <c r="G19" s="569">
        <v>12.450000000000001</v>
      </c>
      <c r="H19" s="25"/>
      <c r="I19" s="251"/>
      <c r="J19" s="102"/>
      <c r="K19" s="102"/>
      <c r="L19" s="102"/>
      <c r="M19" s="102"/>
      <c r="N19" s="103"/>
      <c r="O19" s="103"/>
      <c r="P19" s="103"/>
      <c r="Q19" s="103"/>
      <c r="R19" s="46"/>
      <c r="S19" s="100"/>
      <c r="T19" s="46"/>
      <c r="U19" s="104"/>
      <c r="V19" s="104"/>
      <c r="W19" s="104"/>
      <c r="X19" s="104"/>
      <c r="Y19" s="46"/>
      <c r="Z19" s="98"/>
      <c r="AA19" s="99"/>
      <c r="AB19" s="46"/>
      <c r="AC19" s="46"/>
      <c r="AD19"/>
      <c r="AE19"/>
      <c r="AF19"/>
      <c r="AG19"/>
      <c r="AH19"/>
      <c r="AN19"/>
      <c r="AO19"/>
      <c r="AP19"/>
      <c r="AQ19"/>
      <c r="AR19"/>
      <c r="AS19"/>
      <c r="AT19"/>
      <c r="AU19"/>
      <c r="AV19"/>
      <c r="AW19"/>
      <c r="AX19"/>
      <c r="AY19"/>
      <c r="AZ19"/>
      <c r="BA19"/>
    </row>
    <row r="20" spans="1:53" ht="13.95" customHeight="1" x14ac:dyDescent="0.25">
      <c r="A20" s="135" t="s">
        <v>14</v>
      </c>
      <c r="B20" s="166">
        <f t="shared" si="0"/>
        <v>71.875</v>
      </c>
      <c r="C20" s="166">
        <f t="shared" si="1"/>
        <v>73.424999999999997</v>
      </c>
      <c r="D20" s="166">
        <v>66.724999999999994</v>
      </c>
      <c r="E20" s="166">
        <v>69.075000000000003</v>
      </c>
      <c r="F20" s="166">
        <v>5.15</v>
      </c>
      <c r="G20" s="569">
        <v>4.3499999999999996</v>
      </c>
      <c r="H20" s="25"/>
      <c r="I20" s="251"/>
      <c r="J20" s="102"/>
      <c r="K20" s="102"/>
      <c r="L20" s="102"/>
      <c r="M20" s="102"/>
      <c r="N20" s="103"/>
      <c r="O20" s="103"/>
      <c r="P20" s="103"/>
      <c r="Q20" s="103"/>
      <c r="R20" s="46"/>
      <c r="S20" s="100"/>
      <c r="T20" s="46"/>
      <c r="U20" s="96"/>
      <c r="V20" s="96"/>
      <c r="W20" s="96"/>
      <c r="X20" s="96"/>
      <c r="Y20" s="46"/>
      <c r="Z20" s="98"/>
      <c r="AA20" s="99"/>
      <c r="AB20" s="46"/>
      <c r="AC20" s="46"/>
      <c r="AD20"/>
      <c r="AE20"/>
      <c r="AF20"/>
      <c r="AG20"/>
      <c r="AH20"/>
      <c r="AN20"/>
      <c r="AO20"/>
      <c r="AP20"/>
      <c r="AQ20"/>
      <c r="AR20"/>
      <c r="AS20"/>
      <c r="AT20"/>
      <c r="AU20"/>
      <c r="AV20"/>
      <c r="AW20"/>
      <c r="AX20"/>
      <c r="AY20"/>
      <c r="AZ20"/>
      <c r="BA20"/>
    </row>
    <row r="21" spans="1:53" ht="13.95" customHeight="1" x14ac:dyDescent="0.25">
      <c r="A21" s="135" t="s">
        <v>15</v>
      </c>
      <c r="B21" s="166">
        <f t="shared" si="0"/>
        <v>7.1749999999999998</v>
      </c>
      <c r="C21" s="166">
        <f t="shared" si="1"/>
        <v>3.85</v>
      </c>
      <c r="D21" s="166">
        <v>6.1</v>
      </c>
      <c r="E21" s="166">
        <v>2.625</v>
      </c>
      <c r="F21" s="166">
        <v>1.075</v>
      </c>
      <c r="G21" s="569">
        <v>1.2250000000000001</v>
      </c>
      <c r="H21" s="25"/>
      <c r="I21" s="251"/>
      <c r="J21" s="102"/>
      <c r="K21" s="102"/>
      <c r="L21" s="102"/>
      <c r="M21" s="102"/>
      <c r="N21" s="103"/>
      <c r="O21" s="103"/>
      <c r="P21" s="103"/>
      <c r="Q21" s="103"/>
      <c r="R21" s="539"/>
      <c r="S21" s="100"/>
      <c r="T21" s="539"/>
      <c r="U21" s="96"/>
      <c r="V21" s="96"/>
      <c r="W21" s="96"/>
      <c r="X21" s="96"/>
      <c r="Y21" s="539"/>
      <c r="Z21" s="98"/>
      <c r="AA21" s="99"/>
      <c r="AB21" s="539"/>
      <c r="AC21" s="539"/>
      <c r="AD21"/>
      <c r="AE21"/>
      <c r="AF21"/>
      <c r="AG21"/>
      <c r="AH21"/>
      <c r="AN21"/>
      <c r="AO21"/>
      <c r="AP21"/>
      <c r="AQ21"/>
      <c r="AR21"/>
      <c r="AS21"/>
      <c r="AT21"/>
      <c r="AU21"/>
      <c r="AV21"/>
      <c r="AW21"/>
      <c r="AX21"/>
      <c r="AY21"/>
      <c r="AZ21"/>
      <c r="BA21"/>
    </row>
    <row r="22" spans="1:53" x14ac:dyDescent="0.25">
      <c r="A22" s="135" t="s">
        <v>26</v>
      </c>
      <c r="B22" s="166">
        <f t="shared" si="0"/>
        <v>86.275000000000006</v>
      </c>
      <c r="C22" s="166">
        <f t="shared" si="1"/>
        <v>83.324999999999989</v>
      </c>
      <c r="D22" s="166">
        <v>74.875</v>
      </c>
      <c r="E22" s="166">
        <v>72.849999999999994</v>
      </c>
      <c r="F22" s="166">
        <v>11.400000000000002</v>
      </c>
      <c r="G22" s="569">
        <v>10.475000000000001</v>
      </c>
      <c r="H22" s="25"/>
      <c r="I22" s="251"/>
      <c r="J22" s="102"/>
      <c r="K22" s="102"/>
      <c r="L22" s="102"/>
      <c r="M22" s="102"/>
      <c r="N22" s="103"/>
      <c r="O22" s="103"/>
      <c r="P22" s="103"/>
      <c r="Q22" s="103"/>
      <c r="R22" s="46"/>
      <c r="S22" s="100"/>
      <c r="T22" s="46"/>
      <c r="U22" s="104"/>
      <c r="V22" s="104"/>
      <c r="W22" s="104"/>
      <c r="X22" s="104"/>
      <c r="Y22" s="46"/>
      <c r="Z22" s="98"/>
      <c r="AA22" s="99"/>
      <c r="AB22" s="46"/>
      <c r="AC22" s="46"/>
      <c r="AD22"/>
      <c r="AE22"/>
      <c r="AF22"/>
      <c r="AG22"/>
      <c r="AH22"/>
      <c r="AN22"/>
      <c r="AO22"/>
      <c r="AP22"/>
      <c r="AQ22"/>
      <c r="AR22"/>
      <c r="AS22"/>
      <c r="AT22"/>
      <c r="AU22"/>
      <c r="AV22"/>
      <c r="AW22"/>
      <c r="AX22"/>
      <c r="AY22"/>
      <c r="AZ22"/>
      <c r="BA22"/>
    </row>
    <row r="23" spans="1:53" x14ac:dyDescent="0.25">
      <c r="A23" s="135" t="s">
        <v>89</v>
      </c>
      <c r="B23" s="166">
        <f t="shared" si="0"/>
        <v>11.1</v>
      </c>
      <c r="C23" s="166">
        <f t="shared" si="1"/>
        <v>10.8</v>
      </c>
      <c r="D23" s="166">
        <v>10.225</v>
      </c>
      <c r="E23" s="166">
        <v>9.4250000000000007</v>
      </c>
      <c r="F23" s="166">
        <v>0.875</v>
      </c>
      <c r="G23" s="569">
        <v>1.375</v>
      </c>
      <c r="H23" s="25"/>
      <c r="I23" s="251"/>
      <c r="J23" s="102"/>
      <c r="K23" s="102"/>
      <c r="L23" s="102"/>
      <c r="M23" s="102"/>
      <c r="N23" s="103"/>
      <c r="O23" s="103"/>
      <c r="P23" s="103"/>
      <c r="Q23" s="103"/>
      <c r="R23" s="46"/>
      <c r="S23" s="100"/>
      <c r="T23" s="46"/>
      <c r="U23" s="96"/>
      <c r="V23" s="96"/>
      <c r="W23" s="96"/>
      <c r="X23" s="96"/>
      <c r="Y23" s="46"/>
      <c r="Z23" s="98"/>
      <c r="AA23" s="99"/>
      <c r="AB23" s="46"/>
      <c r="AC23" s="46"/>
      <c r="AD23"/>
      <c r="AE23"/>
      <c r="AF23"/>
      <c r="AG23"/>
      <c r="AH23"/>
      <c r="AN23"/>
      <c r="AO23"/>
      <c r="AP23"/>
      <c r="AQ23"/>
      <c r="AR23"/>
      <c r="AS23"/>
      <c r="AT23"/>
      <c r="AU23"/>
      <c r="AV23"/>
      <c r="AW23"/>
      <c r="AX23"/>
      <c r="AY23"/>
      <c r="AZ23"/>
      <c r="BA23"/>
    </row>
    <row r="24" spans="1:53" x14ac:dyDescent="0.25">
      <c r="A24" s="135" t="s">
        <v>126</v>
      </c>
      <c r="B24" s="166">
        <f t="shared" si="0"/>
        <v>11.600000000000001</v>
      </c>
      <c r="C24" s="166">
        <f t="shared" si="1"/>
        <v>9.0500000000000007</v>
      </c>
      <c r="D24" s="166">
        <v>10.225000000000001</v>
      </c>
      <c r="E24" s="166">
        <v>8.375</v>
      </c>
      <c r="F24" s="166">
        <v>1.375</v>
      </c>
      <c r="G24" s="569">
        <v>0.67500000000000004</v>
      </c>
      <c r="H24" s="25"/>
      <c r="I24" s="251"/>
      <c r="J24" s="103"/>
      <c r="K24" s="103"/>
      <c r="L24" s="103"/>
      <c r="M24" s="103"/>
      <c r="N24" s="103"/>
      <c r="O24" s="103"/>
      <c r="P24" s="103"/>
      <c r="Q24" s="103"/>
      <c r="R24" s="46"/>
      <c r="S24" s="100"/>
      <c r="T24" s="46"/>
      <c r="U24" s="96"/>
      <c r="V24" s="96"/>
      <c r="W24" s="96"/>
      <c r="X24" s="96"/>
      <c r="Y24" s="46"/>
      <c r="Z24" s="98"/>
      <c r="AA24" s="99"/>
      <c r="AB24" s="46"/>
      <c r="AC24" s="46"/>
      <c r="AD24"/>
      <c r="AE24"/>
      <c r="AF24"/>
      <c r="AG24"/>
      <c r="AH24"/>
      <c r="AN24"/>
      <c r="AO24"/>
      <c r="AP24"/>
      <c r="AQ24"/>
      <c r="AR24"/>
      <c r="AS24"/>
      <c r="AT24"/>
      <c r="AU24"/>
      <c r="AV24"/>
      <c r="AW24"/>
      <c r="AX24"/>
      <c r="AY24"/>
      <c r="AZ24"/>
      <c r="BA24"/>
    </row>
    <row r="25" spans="1:53" ht="13.2" customHeight="1" x14ac:dyDescent="0.25">
      <c r="A25" s="135" t="s">
        <v>16</v>
      </c>
      <c r="B25" s="166">
        <f t="shared" si="0"/>
        <v>7.8</v>
      </c>
      <c r="C25" s="166">
        <f t="shared" si="1"/>
        <v>10.050000000000001</v>
      </c>
      <c r="D25" s="166">
        <v>6.8</v>
      </c>
      <c r="E25" s="166">
        <v>8.7750000000000004</v>
      </c>
      <c r="F25" s="166">
        <v>1</v>
      </c>
      <c r="G25" s="569">
        <v>1.2749999999999999</v>
      </c>
      <c r="H25" s="25"/>
      <c r="I25" s="251"/>
      <c r="J25" s="103"/>
      <c r="K25" s="103"/>
      <c r="L25" s="103"/>
      <c r="M25" s="103"/>
      <c r="N25" s="103"/>
      <c r="O25" s="103"/>
      <c r="P25" s="103"/>
      <c r="Q25" s="103"/>
      <c r="R25" s="46"/>
      <c r="S25" s="100"/>
      <c r="T25" s="46"/>
      <c r="U25" s="104"/>
      <c r="V25" s="104"/>
      <c r="W25" s="104"/>
      <c r="X25" s="104"/>
      <c r="Y25" s="46"/>
      <c r="Z25" s="98"/>
      <c r="AA25" s="99"/>
      <c r="AB25" s="46"/>
      <c r="AC25" s="46"/>
      <c r="AD25"/>
      <c r="AE25"/>
      <c r="AF25"/>
      <c r="AG25"/>
      <c r="AH25"/>
    </row>
    <row r="26" spans="1:53" ht="13.2" customHeight="1" x14ac:dyDescent="0.25">
      <c r="A26" s="135" t="s">
        <v>167</v>
      </c>
      <c r="B26" s="166">
        <f t="shared" si="0"/>
        <v>0.05</v>
      </c>
      <c r="C26" s="166">
        <f t="shared" si="1"/>
        <v>0</v>
      </c>
      <c r="D26" s="166">
        <v>0.05</v>
      </c>
      <c r="E26" s="166">
        <v>0</v>
      </c>
      <c r="F26" s="166">
        <v>0</v>
      </c>
      <c r="G26" s="569">
        <v>0</v>
      </c>
      <c r="H26" s="25"/>
      <c r="I26" s="251"/>
      <c r="J26" s="103"/>
      <c r="K26" s="103"/>
      <c r="L26" s="103"/>
      <c r="M26" s="103"/>
      <c r="N26" s="103"/>
      <c r="O26" s="103"/>
      <c r="P26" s="103"/>
      <c r="Q26" s="103"/>
      <c r="R26" s="46"/>
      <c r="S26" s="100"/>
      <c r="T26" s="46"/>
      <c r="U26" s="104"/>
      <c r="V26" s="104"/>
      <c r="W26" s="104"/>
      <c r="X26" s="104"/>
      <c r="Y26" s="46"/>
      <c r="Z26" s="98"/>
      <c r="AA26" s="99"/>
      <c r="AB26" s="46"/>
      <c r="AC26" s="46"/>
      <c r="AD26"/>
      <c r="AE26"/>
      <c r="AF26"/>
      <c r="AG26"/>
      <c r="AH26"/>
    </row>
    <row r="27" spans="1:53" ht="13.2" customHeight="1" x14ac:dyDescent="0.25">
      <c r="A27" s="135" t="s">
        <v>168</v>
      </c>
      <c r="B27" s="166">
        <f t="shared" si="0"/>
        <v>0</v>
      </c>
      <c r="C27" s="166">
        <f t="shared" si="1"/>
        <v>0.15000000000000002</v>
      </c>
      <c r="D27" s="166">
        <v>0</v>
      </c>
      <c r="E27" s="166">
        <v>0.05</v>
      </c>
      <c r="F27" s="166">
        <v>0</v>
      </c>
      <c r="G27" s="569">
        <v>0.1</v>
      </c>
      <c r="H27" s="25"/>
      <c r="I27" s="251"/>
      <c r="J27" s="103"/>
      <c r="K27" s="103"/>
      <c r="L27" s="103"/>
      <c r="M27" s="103"/>
      <c r="N27" s="103"/>
      <c r="O27" s="103"/>
      <c r="P27" s="103"/>
      <c r="Q27" s="103"/>
      <c r="R27" s="46"/>
      <c r="S27" s="100"/>
      <c r="T27" s="46"/>
      <c r="U27" s="104"/>
      <c r="V27" s="104"/>
      <c r="W27" s="104"/>
      <c r="X27" s="104"/>
      <c r="Y27" s="46"/>
      <c r="Z27" s="98"/>
      <c r="AA27" s="99"/>
      <c r="AB27" s="46"/>
      <c r="AC27" s="46"/>
      <c r="AD27"/>
      <c r="AE27"/>
      <c r="AF27"/>
      <c r="AG27"/>
      <c r="AH27"/>
    </row>
    <row r="28" spans="1:53" x14ac:dyDescent="0.25">
      <c r="A28" s="178"/>
      <c r="B28" s="166"/>
      <c r="C28" s="166"/>
      <c r="D28" s="166"/>
      <c r="E28" s="166"/>
      <c r="F28" s="166"/>
      <c r="G28" s="569"/>
      <c r="H28" s="25"/>
      <c r="I28" s="251"/>
      <c r="J28" s="103"/>
      <c r="K28" s="103"/>
      <c r="L28" s="103"/>
      <c r="M28" s="103"/>
      <c r="N28" s="103"/>
      <c r="O28" s="103"/>
      <c r="P28" s="103"/>
      <c r="Q28" s="103"/>
      <c r="R28" s="46"/>
      <c r="S28" s="100"/>
      <c r="T28" s="46"/>
      <c r="U28" s="96"/>
      <c r="V28" s="96"/>
      <c r="W28" s="96"/>
      <c r="X28" s="96"/>
      <c r="Y28" s="46"/>
      <c r="Z28" s="98"/>
      <c r="AA28" s="99"/>
      <c r="AB28" s="46"/>
      <c r="AC28" s="46"/>
      <c r="AD28"/>
      <c r="AE28"/>
      <c r="AF28"/>
      <c r="AG28"/>
      <c r="AH28"/>
    </row>
    <row r="29" spans="1:53" ht="13.8" thickBot="1" x14ac:dyDescent="0.3">
      <c r="A29" s="296" t="s">
        <v>27</v>
      </c>
      <c r="B29" s="345">
        <v>983.34999999999991</v>
      </c>
      <c r="C29" s="345">
        <f>E29+G29</f>
        <v>946.6</v>
      </c>
      <c r="D29" s="297">
        <v>797.27499999999986</v>
      </c>
      <c r="E29" s="297">
        <v>765.35</v>
      </c>
      <c r="F29" s="297">
        <v>186.1</v>
      </c>
      <c r="G29" s="570">
        <v>181.25</v>
      </c>
      <c r="H29" s="25"/>
      <c r="I29" s="251"/>
      <c r="J29" s="103"/>
      <c r="K29" s="103"/>
      <c r="L29" s="103"/>
      <c r="M29" s="103"/>
      <c r="N29" s="103"/>
      <c r="O29" s="103"/>
      <c r="P29" s="103"/>
      <c r="Q29" s="103"/>
      <c r="R29" s="46"/>
      <c r="S29" s="100"/>
      <c r="T29" s="46"/>
      <c r="U29" s="104"/>
      <c r="V29" s="104"/>
      <c r="W29" s="104"/>
      <c r="X29" s="104"/>
      <c r="Y29" s="46"/>
      <c r="Z29" s="98"/>
      <c r="AA29" s="99"/>
      <c r="AB29" s="46"/>
      <c r="AC29" s="46"/>
      <c r="AD29"/>
      <c r="AE29"/>
      <c r="AF29"/>
      <c r="AG29"/>
      <c r="AH29"/>
    </row>
    <row r="30" spans="1:53" s="67" customFormat="1" ht="18" customHeight="1" x14ac:dyDescent="0.25">
      <c r="A30" s="669" t="s">
        <v>310</v>
      </c>
      <c r="B30" s="669"/>
      <c r="C30" s="669"/>
      <c r="D30" s="669"/>
      <c r="E30" s="172"/>
      <c r="F30" s="172"/>
      <c r="G30" s="156"/>
      <c r="H30" s="56"/>
      <c r="I30" s="101"/>
      <c r="J30" s="103"/>
      <c r="K30" s="103"/>
      <c r="L30" s="103"/>
      <c r="M30" s="103"/>
      <c r="N30" s="103"/>
      <c r="O30" s="103"/>
      <c r="P30" s="103"/>
      <c r="Q30" s="103"/>
      <c r="R30" s="105"/>
      <c r="S30" s="100"/>
      <c r="T30" s="46"/>
      <c r="U30" s="104"/>
      <c r="V30" s="104"/>
      <c r="W30" s="104"/>
      <c r="X30" s="104"/>
      <c r="Y30" s="46"/>
      <c r="Z30" s="98"/>
      <c r="AA30" s="99"/>
      <c r="AB30" s="46"/>
      <c r="AC30" s="46"/>
      <c r="AD30"/>
      <c r="AE30"/>
      <c r="AF30"/>
      <c r="AG30"/>
      <c r="AH30"/>
    </row>
    <row r="31" spans="1:53" s="22" customFormat="1" ht="16.2" x14ac:dyDescent="0.3">
      <c r="A31" s="83" t="s">
        <v>181</v>
      </c>
      <c r="B31" s="53"/>
      <c r="C31" s="52"/>
      <c r="D31" s="52"/>
      <c r="E31" s="54"/>
      <c r="F31" s="52"/>
      <c r="G31" s="59"/>
      <c r="H31" s="59"/>
      <c r="I31" s="700"/>
      <c r="J31" s="700"/>
      <c r="K31" s="700"/>
      <c r="L31" s="700"/>
      <c r="M31" s="700"/>
      <c r="N31" s="700"/>
      <c r="O31" s="700"/>
      <c r="P31" s="700"/>
      <c r="Q31" s="700"/>
      <c r="R31" s="46"/>
      <c r="S31" s="46"/>
      <c r="T31" s="46"/>
      <c r="U31" s="104"/>
      <c r="V31" s="104"/>
      <c r="W31" s="104"/>
      <c r="X31" s="104"/>
      <c r="Y31" s="46"/>
      <c r="Z31" s="98"/>
      <c r="AA31" s="99"/>
      <c r="AB31" s="46"/>
      <c r="AC31" s="46"/>
      <c r="AD31"/>
      <c r="AE31"/>
      <c r="AF31"/>
      <c r="AG31"/>
      <c r="AH31"/>
    </row>
    <row r="32" spans="1:53" s="22" customFormat="1" ht="13.8" x14ac:dyDescent="0.3">
      <c r="A32" s="52" t="s">
        <v>254</v>
      </c>
      <c r="B32" s="53"/>
      <c r="C32" s="52"/>
      <c r="D32" s="52"/>
      <c r="E32" s="54"/>
      <c r="F32" s="52"/>
      <c r="G32" s="59"/>
      <c r="H32" s="59"/>
      <c r="I32" s="46"/>
      <c r="J32" s="46"/>
      <c r="K32" s="46"/>
      <c r="L32" s="46"/>
      <c r="M32" s="46"/>
      <c r="N32" s="46"/>
      <c r="O32" s="46"/>
      <c r="P32" s="46"/>
      <c r="Q32" s="46"/>
      <c r="R32" s="46"/>
      <c r="S32" s="46"/>
      <c r="T32" s="46"/>
      <c r="U32" s="104"/>
      <c r="V32" s="104"/>
      <c r="W32" s="104"/>
      <c r="X32" s="104"/>
      <c r="Y32" s="46"/>
      <c r="Z32" s="98"/>
      <c r="AA32" s="99"/>
      <c r="AB32" s="46"/>
      <c r="AC32" s="46"/>
      <c r="AD32"/>
      <c r="AE32"/>
      <c r="AF32"/>
      <c r="AG32"/>
      <c r="AH32"/>
    </row>
    <row r="33" spans="1:34" s="67" customFormat="1" x14ac:dyDescent="0.25">
      <c r="A33" s="657" t="s">
        <v>301</v>
      </c>
      <c r="B33" s="657"/>
      <c r="C33" s="657"/>
      <c r="D33" s="657"/>
      <c r="E33" s="657"/>
      <c r="F33" s="657"/>
      <c r="G33" s="657"/>
      <c r="H33" s="657"/>
      <c r="I33" s="657"/>
      <c r="AB33"/>
      <c r="AC33"/>
      <c r="AD33"/>
      <c r="AE33"/>
      <c r="AF33"/>
      <c r="AG33"/>
      <c r="AH33"/>
    </row>
    <row r="34" spans="1:34" s="22" customFormat="1" x14ac:dyDescent="0.25">
      <c r="A34" s="505" t="s">
        <v>422</v>
      </c>
      <c r="B34" s="584"/>
      <c r="C34" s="584"/>
      <c r="D34"/>
      <c r="E34"/>
      <c r="F34"/>
      <c r="G34"/>
      <c r="H34"/>
      <c r="I34"/>
      <c r="J34"/>
      <c r="K34"/>
    </row>
    <row r="35" spans="1:34" s="52" customFormat="1" x14ac:dyDescent="0.25">
      <c r="A35" s="567" t="s">
        <v>449</v>
      </c>
    </row>
    <row r="36" spans="1:34" s="52" customFormat="1" x14ac:dyDescent="0.25">
      <c r="A36" s="52" t="s">
        <v>447</v>
      </c>
    </row>
    <row r="37" spans="1:34" customFormat="1" x14ac:dyDescent="0.25">
      <c r="A37" s="556" t="s">
        <v>448</v>
      </c>
    </row>
    <row r="38" spans="1:34" customFormat="1" x14ac:dyDescent="0.25">
      <c r="A38" t="s">
        <v>446</v>
      </c>
    </row>
    <row r="39" spans="1:34" customFormat="1" x14ac:dyDescent="0.25"/>
    <row r="40" spans="1:34" customFormat="1" x14ac:dyDescent="0.25"/>
    <row r="41" spans="1:34" customFormat="1" x14ac:dyDescent="0.25"/>
    <row r="42" spans="1:34" customFormat="1" x14ac:dyDescent="0.25"/>
    <row r="43" spans="1:34" customFormat="1" x14ac:dyDescent="0.25"/>
    <row r="44" spans="1:34" customFormat="1" x14ac:dyDescent="0.25"/>
    <row r="45" spans="1:34" customFormat="1" x14ac:dyDescent="0.25"/>
    <row r="46" spans="1:34" customFormat="1" x14ac:dyDescent="0.25"/>
    <row r="47" spans="1:34" customFormat="1" x14ac:dyDescent="0.25"/>
    <row r="48" spans="1:34"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spans="1:13" customFormat="1" x14ac:dyDescent="0.25"/>
    <row r="66" spans="1:13" customFormat="1" x14ac:dyDescent="0.25"/>
    <row r="67" spans="1:13" customFormat="1" x14ac:dyDescent="0.25"/>
    <row r="68" spans="1:13" customFormat="1" x14ac:dyDescent="0.25"/>
    <row r="69" spans="1:13" customFormat="1" x14ac:dyDescent="0.25"/>
    <row r="70" spans="1:13" customFormat="1" x14ac:dyDescent="0.25"/>
    <row r="71" spans="1:13" customFormat="1" x14ac:dyDescent="0.25"/>
    <row r="72" spans="1:13" customFormat="1" x14ac:dyDescent="0.25"/>
    <row r="73" spans="1:13" customFormat="1" x14ac:dyDescent="0.25"/>
    <row r="74" spans="1:13" customFormat="1" x14ac:dyDescent="0.25"/>
    <row r="75" spans="1:13" customFormat="1" x14ac:dyDescent="0.25"/>
    <row r="76" spans="1:13" customFormat="1" x14ac:dyDescent="0.25"/>
    <row r="77" spans="1:13" customFormat="1" x14ac:dyDescent="0.25"/>
    <row r="78" spans="1:13" customFormat="1" x14ac:dyDescent="0.25"/>
    <row r="79" spans="1:13" customFormat="1" x14ac:dyDescent="0.25"/>
    <row r="80" spans="1:13" x14ac:dyDescent="0.25">
      <c r="A80" s="22"/>
      <c r="B80" s="22"/>
      <c r="C80" s="22"/>
      <c r="D80" s="22"/>
      <c r="E80" s="22"/>
      <c r="F80" s="22"/>
      <c r="G80" s="22"/>
      <c r="H80" s="22"/>
      <c r="I80" s="22"/>
      <c r="J80" s="22"/>
      <c r="K80" s="22"/>
      <c r="L80" s="22"/>
      <c r="M80" s="22"/>
    </row>
    <row r="81" spans="1:13" x14ac:dyDescent="0.25">
      <c r="A81" s="22"/>
      <c r="B81" s="22"/>
      <c r="C81" s="22"/>
      <c r="D81" s="22"/>
      <c r="E81" s="22"/>
      <c r="F81" s="22"/>
      <c r="G81" s="22"/>
      <c r="H81" s="22"/>
      <c r="I81" s="22"/>
      <c r="J81" s="22"/>
      <c r="K81" s="22"/>
      <c r="L81" s="22"/>
      <c r="M81" s="22"/>
    </row>
    <row r="82" spans="1:13" x14ac:dyDescent="0.25">
      <c r="A82" s="22"/>
      <c r="B82" s="22"/>
      <c r="C82" s="22"/>
      <c r="D82" s="22"/>
      <c r="E82" s="22"/>
      <c r="F82" s="22"/>
      <c r="G82" s="22"/>
      <c r="H82" s="22"/>
      <c r="I82" s="22"/>
      <c r="J82" s="22"/>
      <c r="K82" s="22"/>
      <c r="L82" s="22"/>
      <c r="M82" s="22"/>
    </row>
    <row r="83" spans="1:13" x14ac:dyDescent="0.25">
      <c r="A83" s="22"/>
      <c r="B83" s="22"/>
      <c r="C83" s="22"/>
      <c r="D83" s="22"/>
      <c r="E83" s="22"/>
      <c r="F83" s="22"/>
      <c r="G83" s="22"/>
      <c r="H83" s="22"/>
      <c r="I83" s="22"/>
      <c r="J83" s="22"/>
      <c r="K83" s="22"/>
      <c r="L83" s="22"/>
      <c r="M83" s="22"/>
    </row>
    <row r="84" spans="1:13" x14ac:dyDescent="0.25">
      <c r="A84" s="22"/>
      <c r="B84" s="22"/>
      <c r="C84" s="22"/>
      <c r="D84" s="22"/>
      <c r="E84" s="22"/>
      <c r="F84" s="22"/>
      <c r="G84" s="22"/>
      <c r="H84" s="22"/>
      <c r="I84" s="22"/>
      <c r="J84" s="22"/>
      <c r="K84" s="22"/>
      <c r="L84" s="22"/>
      <c r="M84" s="22"/>
    </row>
    <row r="85" spans="1:13" x14ac:dyDescent="0.25">
      <c r="A85" s="22"/>
      <c r="B85" s="22"/>
      <c r="C85" s="22"/>
      <c r="D85" s="22"/>
      <c r="E85" s="22"/>
      <c r="F85" s="22"/>
      <c r="G85" s="22"/>
      <c r="H85" s="22"/>
      <c r="I85" s="22"/>
      <c r="J85" s="22"/>
      <c r="K85" s="22"/>
      <c r="L85" s="22"/>
      <c r="M85" s="22"/>
    </row>
    <row r="86" spans="1:13" x14ac:dyDescent="0.25">
      <c r="A86" s="22"/>
      <c r="B86" s="22"/>
      <c r="C86" s="22"/>
      <c r="D86" s="22"/>
      <c r="E86" s="22"/>
      <c r="F86" s="22"/>
      <c r="G86" s="22"/>
      <c r="H86" s="22"/>
      <c r="I86" s="22"/>
      <c r="J86" s="22"/>
      <c r="K86" s="22"/>
      <c r="L86" s="22"/>
      <c r="M86" s="22"/>
    </row>
    <row r="87" spans="1:13" x14ac:dyDescent="0.25">
      <c r="A87" s="22"/>
      <c r="B87" s="22"/>
      <c r="C87" s="22"/>
      <c r="D87" s="22"/>
      <c r="E87" s="22"/>
      <c r="F87" s="22"/>
      <c r="G87" s="22"/>
      <c r="H87" s="22"/>
      <c r="I87" s="22"/>
      <c r="J87" s="22"/>
      <c r="K87" s="22"/>
      <c r="L87" s="22"/>
      <c r="M87" s="22"/>
    </row>
    <row r="88" spans="1:13" x14ac:dyDescent="0.25">
      <c r="A88" s="22"/>
      <c r="B88" s="22"/>
      <c r="C88" s="22"/>
      <c r="D88" s="22"/>
      <c r="E88" s="22"/>
      <c r="F88" s="22"/>
      <c r="G88" s="22"/>
      <c r="H88" s="22"/>
      <c r="I88" s="22"/>
      <c r="J88" s="22"/>
      <c r="K88" s="22"/>
      <c r="L88" s="22"/>
      <c r="M88" s="22"/>
    </row>
    <row r="89" spans="1:13" x14ac:dyDescent="0.25">
      <c r="A89" s="22"/>
      <c r="B89" s="22"/>
      <c r="C89" s="22"/>
      <c r="D89" s="22"/>
      <c r="E89" s="22"/>
      <c r="F89" s="22"/>
      <c r="G89" s="22"/>
      <c r="H89" s="22"/>
      <c r="I89" s="22"/>
      <c r="J89" s="22"/>
      <c r="K89" s="22"/>
      <c r="L89" s="22"/>
      <c r="M89" s="22"/>
    </row>
    <row r="90" spans="1:13" x14ac:dyDescent="0.25">
      <c r="A90" s="22"/>
      <c r="B90" s="22"/>
      <c r="C90" s="22"/>
      <c r="D90" s="22"/>
      <c r="E90" s="22"/>
      <c r="F90" s="22"/>
      <c r="G90" s="22"/>
      <c r="H90" s="22"/>
      <c r="I90" s="22"/>
      <c r="J90" s="22"/>
      <c r="K90" s="22"/>
      <c r="L90" s="22"/>
      <c r="M90" s="22"/>
    </row>
    <row r="91" spans="1:13" x14ac:dyDescent="0.25">
      <c r="A91" s="22"/>
      <c r="B91" s="55"/>
      <c r="C91" s="22"/>
      <c r="D91" s="22"/>
      <c r="E91" s="55"/>
      <c r="F91" s="22"/>
      <c r="G91" s="22"/>
      <c r="H91" s="22"/>
      <c r="I91" s="22"/>
      <c r="J91" s="22"/>
      <c r="K91" s="22"/>
      <c r="L91" s="22"/>
      <c r="M91" s="22"/>
    </row>
    <row r="92" spans="1:13" x14ac:dyDescent="0.25">
      <c r="A92" s="22"/>
      <c r="B92" s="22"/>
      <c r="C92" s="22"/>
      <c r="D92" s="22"/>
      <c r="E92" s="22"/>
      <c r="F92" s="22"/>
      <c r="G92" s="22"/>
      <c r="H92" s="22"/>
      <c r="I92" s="22"/>
      <c r="J92" s="22"/>
      <c r="K92" s="22"/>
      <c r="L92" s="22"/>
    </row>
    <row r="93" spans="1:13" x14ac:dyDescent="0.25">
      <c r="A93" s="22"/>
      <c r="B93" s="22"/>
      <c r="C93" s="22"/>
      <c r="D93" s="22"/>
      <c r="E93" s="22"/>
      <c r="F93" s="22"/>
      <c r="G93" s="22"/>
      <c r="H93" s="22"/>
      <c r="I93" s="22"/>
      <c r="J93" s="22"/>
      <c r="K93" s="22"/>
      <c r="L93" s="22"/>
    </row>
    <row r="94" spans="1:13" x14ac:dyDescent="0.25">
      <c r="A94" s="22"/>
      <c r="B94" s="22"/>
      <c r="C94" s="22"/>
      <c r="D94" s="22"/>
      <c r="E94" s="22"/>
      <c r="F94" s="22"/>
      <c r="G94" s="22"/>
      <c r="H94" s="22"/>
      <c r="I94" s="22"/>
      <c r="J94" s="22"/>
      <c r="K94" s="22"/>
      <c r="L94" s="22"/>
    </row>
    <row r="95" spans="1:13" x14ac:dyDescent="0.25">
      <c r="A95" s="22"/>
      <c r="B95" s="22"/>
      <c r="C95" s="22"/>
      <c r="D95" s="22"/>
      <c r="E95" s="22"/>
      <c r="F95" s="22"/>
      <c r="G95" s="22"/>
      <c r="H95" s="22"/>
      <c r="I95" s="22"/>
      <c r="J95" s="22"/>
      <c r="K95" s="22"/>
      <c r="L95" s="22"/>
    </row>
    <row r="96" spans="1:13" x14ac:dyDescent="0.25">
      <c r="A96" s="22"/>
      <c r="B96" s="22"/>
      <c r="C96" s="22"/>
      <c r="D96" s="22"/>
      <c r="E96" s="22"/>
      <c r="F96" s="22"/>
      <c r="G96" s="22"/>
      <c r="H96" s="22"/>
      <c r="I96" s="22"/>
      <c r="J96" s="22"/>
      <c r="K96" s="22"/>
      <c r="L96" s="22"/>
    </row>
    <row r="97" spans="1:12" x14ac:dyDescent="0.25">
      <c r="A97" s="22"/>
      <c r="B97" s="22"/>
      <c r="C97" s="22"/>
      <c r="D97" s="22"/>
      <c r="E97" s="22"/>
      <c r="F97" s="22"/>
      <c r="G97" s="22"/>
      <c r="H97" s="22"/>
      <c r="I97" s="22"/>
      <c r="J97" s="22"/>
      <c r="K97" s="22"/>
      <c r="L97" s="22"/>
    </row>
  </sheetData>
  <mergeCells count="11">
    <mergeCell ref="A30:D30"/>
    <mergeCell ref="A33:I33"/>
    <mergeCell ref="I31:Q31"/>
    <mergeCell ref="A1:G1"/>
    <mergeCell ref="A5:G5"/>
    <mergeCell ref="A3:G3"/>
    <mergeCell ref="B7:C7"/>
    <mergeCell ref="D7:E7"/>
    <mergeCell ref="F7:G7"/>
    <mergeCell ref="A4:G4"/>
    <mergeCell ref="A7:A8"/>
  </mergeCells>
  <phoneticPr fontId="17" type="noConversion"/>
  <hyperlinks>
    <hyperlink ref="A36" r:id="rId1" display="https://ine.es/dynt3/inebase/es/index.htm?padre=979&amp;capsel=1002" xr:uid="{00000000-0004-0000-0B00-000000000000}"/>
  </hyperlinks>
  <printOptions horizontalCentered="1"/>
  <pageMargins left="0.78740157480314965" right="0.78740157480314965" top="0.59055118110236227" bottom="0.98425196850393704" header="0" footer="0"/>
  <pageSetup paperSize="9" scale="72" orientation="landscape" r:id="rId2"/>
  <headerFooter alignWithMargins="0"/>
  <colBreaks count="1" manualBreakCount="1">
    <brk id="9" max="54"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7">
    <pageSetUpPr fitToPage="1"/>
  </sheetPr>
  <dimension ref="A1:O56"/>
  <sheetViews>
    <sheetView showGridLines="0" view="pageBreakPreview" topLeftCell="A7" zoomScale="90" zoomScaleNormal="115" zoomScaleSheetLayoutView="90" workbookViewId="0">
      <selection activeCell="B31" sqref="A31:B31"/>
    </sheetView>
  </sheetViews>
  <sheetFormatPr baseColWidth="10" defaultRowHeight="13.2" x14ac:dyDescent="0.25"/>
  <cols>
    <col min="1" max="1" width="33.5546875" customWidth="1"/>
    <col min="2" max="9" width="19" customWidth="1"/>
    <col min="10" max="10" width="10.6640625" customWidth="1"/>
  </cols>
  <sheetData>
    <row r="1" spans="1:15" ht="17.399999999999999" x14ac:dyDescent="0.3">
      <c r="A1" s="710" t="s">
        <v>166</v>
      </c>
      <c r="B1" s="710"/>
      <c r="C1" s="710"/>
      <c r="D1" s="710"/>
      <c r="E1" s="710"/>
      <c r="F1" s="710"/>
      <c r="G1" s="710"/>
      <c r="H1" s="710"/>
      <c r="I1" s="710"/>
      <c r="J1" s="495"/>
    </row>
    <row r="2" spans="1:15" x14ac:dyDescent="0.25">
      <c r="A2" s="448"/>
      <c r="B2" s="448"/>
      <c r="C2" s="448"/>
      <c r="D2" s="448"/>
      <c r="E2" s="448"/>
      <c r="F2" s="449"/>
      <c r="G2" s="448"/>
      <c r="H2" s="448"/>
      <c r="I2" s="449"/>
    </row>
    <row r="3" spans="1:15" ht="13.8" x14ac:dyDescent="0.25">
      <c r="A3" s="711" t="s">
        <v>184</v>
      </c>
      <c r="B3" s="711"/>
      <c r="C3" s="711"/>
      <c r="D3" s="711"/>
      <c r="E3" s="711"/>
      <c r="F3" s="711"/>
      <c r="G3" s="711"/>
      <c r="H3" s="711"/>
      <c r="I3" s="711"/>
    </row>
    <row r="4" spans="1:15" ht="15.6" x14ac:dyDescent="0.25">
      <c r="A4" s="711" t="s">
        <v>389</v>
      </c>
      <c r="B4" s="711"/>
      <c r="C4" s="711"/>
      <c r="D4" s="711"/>
      <c r="E4" s="711"/>
      <c r="F4" s="711"/>
      <c r="G4" s="711"/>
      <c r="H4" s="711"/>
      <c r="I4" s="711"/>
    </row>
    <row r="5" spans="1:15" ht="13.8" thickBot="1" x14ac:dyDescent="0.3">
      <c r="A5" s="450"/>
      <c r="B5" s="450"/>
      <c r="C5" s="450"/>
      <c r="D5" s="450"/>
      <c r="E5" s="450"/>
      <c r="F5" s="450"/>
      <c r="G5" s="450"/>
      <c r="H5" s="450"/>
      <c r="I5" s="451"/>
    </row>
    <row r="6" spans="1:15" ht="33" customHeight="1" x14ac:dyDescent="0.25">
      <c r="A6" s="722" t="s">
        <v>127</v>
      </c>
      <c r="B6" s="712" t="s">
        <v>118</v>
      </c>
      <c r="C6" s="713"/>
      <c r="D6" s="713"/>
      <c r="E6" s="714"/>
      <c r="F6" s="715" t="s">
        <v>201</v>
      </c>
      <c r="G6" s="718" t="s">
        <v>119</v>
      </c>
      <c r="H6" s="719"/>
      <c r="I6" s="719"/>
    </row>
    <row r="7" spans="1:15" ht="24.75" customHeight="1" x14ac:dyDescent="0.25">
      <c r="A7" s="723"/>
      <c r="B7" s="497" t="s">
        <v>120</v>
      </c>
      <c r="C7" s="499" t="s">
        <v>121</v>
      </c>
      <c r="D7" s="727" t="s">
        <v>122</v>
      </c>
      <c r="E7" s="728"/>
      <c r="F7" s="716"/>
      <c r="G7" s="720"/>
      <c r="H7" s="721"/>
      <c r="I7" s="721"/>
      <c r="M7" s="498"/>
      <c r="N7" s="498"/>
      <c r="O7" s="498"/>
    </row>
    <row r="8" spans="1:15" ht="24.75" customHeight="1" x14ac:dyDescent="0.25">
      <c r="A8" s="723"/>
      <c r="B8" s="725" t="s">
        <v>3</v>
      </c>
      <c r="C8" s="725" t="s">
        <v>3</v>
      </c>
      <c r="D8" s="725" t="s">
        <v>3</v>
      </c>
      <c r="E8" s="729">
        <v>1</v>
      </c>
      <c r="F8" s="716"/>
      <c r="G8" s="725" t="s">
        <v>3</v>
      </c>
      <c r="H8" s="453" t="s">
        <v>182</v>
      </c>
      <c r="I8" s="452" t="s">
        <v>123</v>
      </c>
      <c r="J8" s="85"/>
      <c r="K8" s="87"/>
      <c r="L8" s="87"/>
      <c r="M8" s="106"/>
      <c r="N8" s="107"/>
      <c r="O8" s="106"/>
    </row>
    <row r="9" spans="1:15" ht="24.75" customHeight="1" thickBot="1" x14ac:dyDescent="0.3">
      <c r="A9" s="724"/>
      <c r="B9" s="726"/>
      <c r="C9" s="726"/>
      <c r="D9" s="726"/>
      <c r="E9" s="730"/>
      <c r="F9" s="717"/>
      <c r="G9" s="726"/>
      <c r="H9" s="496" t="s">
        <v>116</v>
      </c>
      <c r="I9" s="454" t="s">
        <v>183</v>
      </c>
      <c r="J9" s="87"/>
      <c r="K9" s="87"/>
      <c r="L9" s="87"/>
      <c r="M9" s="498"/>
      <c r="N9" s="108"/>
      <c r="O9" s="498"/>
    </row>
    <row r="10" spans="1:15" ht="19.5" customHeight="1" x14ac:dyDescent="0.25">
      <c r="A10" s="455" t="s">
        <v>35</v>
      </c>
      <c r="B10" s="515">
        <v>72566</v>
      </c>
      <c r="C10" s="515">
        <v>56503</v>
      </c>
      <c r="D10" s="515">
        <v>12448</v>
      </c>
      <c r="E10" s="515">
        <v>7441</v>
      </c>
      <c r="F10" s="515">
        <v>249.48400000000001</v>
      </c>
      <c r="G10" s="515">
        <v>76406</v>
      </c>
      <c r="H10" s="516">
        <v>5702</v>
      </c>
      <c r="I10" s="517">
        <v>4726</v>
      </c>
      <c r="J10" s="87"/>
      <c r="K10" s="87"/>
      <c r="L10" s="87"/>
      <c r="M10" s="498"/>
      <c r="N10" s="107"/>
      <c r="O10" s="498"/>
    </row>
    <row r="11" spans="1:15" x14ac:dyDescent="0.25">
      <c r="A11" s="456" t="s">
        <v>114</v>
      </c>
      <c r="B11" s="513">
        <v>21501</v>
      </c>
      <c r="C11" s="513">
        <v>12520</v>
      </c>
      <c r="D11" s="513">
        <v>2712</v>
      </c>
      <c r="E11" s="513">
        <v>1859</v>
      </c>
      <c r="F11" s="513">
        <v>25.533000000000001</v>
      </c>
      <c r="G11" s="513">
        <v>22521</v>
      </c>
      <c r="H11" s="518">
        <v>1535</v>
      </c>
      <c r="I11" s="519">
        <v>471</v>
      </c>
      <c r="J11" s="87"/>
      <c r="K11" s="87"/>
      <c r="L11" s="87"/>
      <c r="M11" s="498"/>
      <c r="N11" s="88"/>
      <c r="O11" s="494"/>
    </row>
    <row r="12" spans="1:15" x14ac:dyDescent="0.25">
      <c r="A12" s="456" t="s">
        <v>36</v>
      </c>
      <c r="B12" s="513">
        <v>8818</v>
      </c>
      <c r="C12" s="513">
        <v>5382</v>
      </c>
      <c r="D12" s="513">
        <v>2233</v>
      </c>
      <c r="E12" s="513">
        <v>1264</v>
      </c>
      <c r="F12" s="513">
        <v>13.606999999999999</v>
      </c>
      <c r="G12" s="513">
        <v>9921</v>
      </c>
      <c r="H12" s="518">
        <v>1487</v>
      </c>
      <c r="I12" s="519">
        <v>312</v>
      </c>
      <c r="J12" s="87"/>
      <c r="K12" s="87"/>
      <c r="L12" s="87"/>
      <c r="M12" s="498"/>
      <c r="N12" s="88"/>
      <c r="O12" s="494"/>
    </row>
    <row r="13" spans="1:15" x14ac:dyDescent="0.25">
      <c r="A13" s="456" t="s">
        <v>37</v>
      </c>
      <c r="B13" s="513">
        <v>14580</v>
      </c>
      <c r="C13" s="513">
        <v>10819</v>
      </c>
      <c r="D13" s="513">
        <v>2789</v>
      </c>
      <c r="E13" s="513">
        <v>1299</v>
      </c>
      <c r="F13" s="513">
        <v>79.22</v>
      </c>
      <c r="G13" s="513">
        <v>15564</v>
      </c>
      <c r="H13" s="518">
        <v>1355</v>
      </c>
      <c r="I13" s="519">
        <v>611</v>
      </c>
      <c r="J13" s="85"/>
      <c r="K13" s="87"/>
      <c r="L13" s="87"/>
      <c r="M13" s="17"/>
      <c r="N13" s="88"/>
      <c r="O13" s="90"/>
    </row>
    <row r="14" spans="1:15" x14ac:dyDescent="0.25">
      <c r="A14" s="456" t="s">
        <v>112</v>
      </c>
      <c r="B14" s="513">
        <v>13075</v>
      </c>
      <c r="C14" s="513">
        <v>6753</v>
      </c>
      <c r="D14" s="513">
        <v>6437</v>
      </c>
      <c r="E14" s="513">
        <v>2169</v>
      </c>
      <c r="F14" s="513">
        <v>260.83199999999999</v>
      </c>
      <c r="G14" s="513">
        <v>14765</v>
      </c>
      <c r="H14" s="518">
        <v>3518</v>
      </c>
      <c r="I14" s="519">
        <v>1744</v>
      </c>
      <c r="J14" s="85"/>
      <c r="K14" s="87"/>
      <c r="L14" s="87"/>
      <c r="M14" s="17"/>
      <c r="N14" s="88"/>
      <c r="O14" s="90"/>
    </row>
    <row r="15" spans="1:15" x14ac:dyDescent="0.25">
      <c r="A15" s="456" t="s">
        <v>38</v>
      </c>
      <c r="B15" s="513">
        <v>8712</v>
      </c>
      <c r="C15" s="513">
        <v>6297</v>
      </c>
      <c r="D15" s="513">
        <v>2870</v>
      </c>
      <c r="E15" s="513">
        <v>903</v>
      </c>
      <c r="F15" s="513">
        <v>278.34899999999999</v>
      </c>
      <c r="G15" s="513">
        <v>9519</v>
      </c>
      <c r="H15" s="518">
        <v>1382</v>
      </c>
      <c r="I15" s="519">
        <v>2988</v>
      </c>
      <c r="J15" s="87"/>
      <c r="K15" s="87"/>
      <c r="L15" s="87"/>
      <c r="M15" s="17"/>
      <c r="N15" s="88"/>
      <c r="O15" s="494"/>
    </row>
    <row r="16" spans="1:15" x14ac:dyDescent="0.25">
      <c r="A16" s="456" t="s">
        <v>39</v>
      </c>
      <c r="B16" s="513">
        <v>44262</v>
      </c>
      <c r="C16" s="513">
        <v>33906</v>
      </c>
      <c r="D16" s="513">
        <v>17412</v>
      </c>
      <c r="E16" s="513">
        <v>6776</v>
      </c>
      <c r="F16" s="513">
        <v>1023.354</v>
      </c>
      <c r="G16" s="513">
        <v>49137</v>
      </c>
      <c r="H16" s="518">
        <v>9938</v>
      </c>
      <c r="I16" s="519">
        <v>5816</v>
      </c>
      <c r="J16" s="85"/>
      <c r="K16" s="85"/>
      <c r="L16" s="85"/>
      <c r="M16" s="17"/>
      <c r="N16" s="88"/>
      <c r="O16" s="90"/>
    </row>
    <row r="17" spans="1:15" x14ac:dyDescent="0.25">
      <c r="A17" s="456" t="s">
        <v>40</v>
      </c>
      <c r="B17" s="513">
        <v>51137</v>
      </c>
      <c r="C17" s="513">
        <v>34362</v>
      </c>
      <c r="D17" s="513">
        <v>27700</v>
      </c>
      <c r="E17" s="513">
        <v>12006</v>
      </c>
      <c r="F17" s="513">
        <v>1376.7249999999999</v>
      </c>
      <c r="G17" s="513">
        <v>57543</v>
      </c>
      <c r="H17" s="518">
        <v>13208</v>
      </c>
      <c r="I17" s="519">
        <v>10037</v>
      </c>
      <c r="J17" s="87"/>
      <c r="K17" s="87"/>
      <c r="L17" s="87"/>
      <c r="M17" s="17"/>
      <c r="N17" s="88"/>
      <c r="O17" s="90"/>
    </row>
    <row r="18" spans="1:15" x14ac:dyDescent="0.25">
      <c r="A18" s="456" t="s">
        <v>115</v>
      </c>
      <c r="B18" s="513">
        <v>9487</v>
      </c>
      <c r="C18" s="513">
        <v>6459</v>
      </c>
      <c r="D18" s="513">
        <v>3443</v>
      </c>
      <c r="E18" s="513">
        <v>1388</v>
      </c>
      <c r="F18" s="513">
        <v>72.578999999999994</v>
      </c>
      <c r="G18" s="513">
        <v>10264</v>
      </c>
      <c r="H18" s="518">
        <v>1796</v>
      </c>
      <c r="I18" s="519">
        <v>1376</v>
      </c>
      <c r="J18" s="85"/>
      <c r="K18" s="85"/>
      <c r="L18" s="85"/>
      <c r="M18" s="17"/>
      <c r="N18" s="88"/>
      <c r="O18" s="90"/>
    </row>
    <row r="19" spans="1:15" x14ac:dyDescent="0.25">
      <c r="A19" s="456" t="s">
        <v>41</v>
      </c>
      <c r="B19" s="513">
        <v>84481</v>
      </c>
      <c r="C19" s="513">
        <v>43673</v>
      </c>
      <c r="D19" s="513">
        <v>29652</v>
      </c>
      <c r="E19" s="513">
        <v>11981</v>
      </c>
      <c r="F19" s="513">
        <v>864.32799999999997</v>
      </c>
      <c r="G19" s="513">
        <v>92083</v>
      </c>
      <c r="H19" s="518">
        <v>16444</v>
      </c>
      <c r="I19" s="519">
        <v>6597</v>
      </c>
      <c r="J19" s="85"/>
      <c r="K19" s="85"/>
      <c r="L19" s="85"/>
      <c r="M19" s="17"/>
      <c r="N19" s="85"/>
      <c r="O19" s="17"/>
    </row>
    <row r="20" spans="1:15" x14ac:dyDescent="0.25">
      <c r="A20" s="456" t="s">
        <v>111</v>
      </c>
      <c r="B20" s="513">
        <v>6770</v>
      </c>
      <c r="C20" s="513">
        <v>5647</v>
      </c>
      <c r="D20" s="513">
        <v>2997</v>
      </c>
      <c r="E20" s="513">
        <v>1319</v>
      </c>
      <c r="F20" s="513">
        <v>38.774000000000001</v>
      </c>
      <c r="G20" s="513">
        <v>7487</v>
      </c>
      <c r="H20" s="518">
        <v>1502</v>
      </c>
      <c r="I20" s="519">
        <v>820</v>
      </c>
      <c r="J20" s="527"/>
      <c r="K20" s="85"/>
      <c r="L20" s="85"/>
      <c r="M20" s="17"/>
      <c r="N20" s="88"/>
      <c r="O20" s="17"/>
    </row>
    <row r="21" spans="1:15" x14ac:dyDescent="0.25">
      <c r="A21" s="456" t="s">
        <v>42</v>
      </c>
      <c r="B21" s="513">
        <v>112300</v>
      </c>
      <c r="C21" s="513">
        <v>113669</v>
      </c>
      <c r="D21" s="513">
        <v>36320</v>
      </c>
      <c r="E21" s="513">
        <v>12145</v>
      </c>
      <c r="F21" s="513">
        <v>2393.5630000000001</v>
      </c>
      <c r="G21" s="513">
        <v>118686</v>
      </c>
      <c r="H21" s="518">
        <v>16830</v>
      </c>
      <c r="I21" s="519">
        <v>24669</v>
      </c>
      <c r="J21" s="85"/>
      <c r="K21" s="87"/>
      <c r="L21" s="87"/>
      <c r="M21" s="17"/>
      <c r="N21" s="88"/>
      <c r="O21" s="17"/>
    </row>
    <row r="22" spans="1:15" x14ac:dyDescent="0.25">
      <c r="A22" s="456" t="s">
        <v>43</v>
      </c>
      <c r="B22" s="513">
        <v>107318</v>
      </c>
      <c r="C22" s="513">
        <v>105299</v>
      </c>
      <c r="D22" s="513">
        <v>27418</v>
      </c>
      <c r="E22" s="513">
        <v>6446</v>
      </c>
      <c r="F22" s="513">
        <v>1745.385</v>
      </c>
      <c r="G22" s="513">
        <v>111824</v>
      </c>
      <c r="H22" s="518">
        <v>14348</v>
      </c>
      <c r="I22" s="519">
        <v>21921</v>
      </c>
    </row>
    <row r="23" spans="1:15" x14ac:dyDescent="0.25">
      <c r="A23" s="456" t="s">
        <v>113</v>
      </c>
      <c r="B23" s="513">
        <v>27324</v>
      </c>
      <c r="C23" s="513">
        <v>23296</v>
      </c>
      <c r="D23" s="513">
        <v>19282</v>
      </c>
      <c r="E23" s="513">
        <v>6636</v>
      </c>
      <c r="F23" s="513">
        <v>3127.0250000000001</v>
      </c>
      <c r="G23" s="513">
        <v>29520</v>
      </c>
      <c r="H23" s="518">
        <v>5773</v>
      </c>
      <c r="I23" s="519">
        <v>5081</v>
      </c>
    </row>
    <row r="24" spans="1:15" x14ac:dyDescent="0.25">
      <c r="A24" s="456" t="s">
        <v>44</v>
      </c>
      <c r="B24" s="513">
        <v>58958</v>
      </c>
      <c r="C24" s="513">
        <v>50340</v>
      </c>
      <c r="D24" s="513">
        <v>22452</v>
      </c>
      <c r="E24" s="513">
        <v>7970</v>
      </c>
      <c r="F24" s="513">
        <v>2629.7150000000001</v>
      </c>
      <c r="G24" s="513">
        <v>62525</v>
      </c>
      <c r="H24" s="518">
        <v>10589</v>
      </c>
      <c r="I24" s="519">
        <v>13959</v>
      </c>
    </row>
    <row r="25" spans="1:15" x14ac:dyDescent="0.25">
      <c r="A25" s="456" t="s">
        <v>45</v>
      </c>
      <c r="B25" s="513">
        <v>227989</v>
      </c>
      <c r="C25" s="513">
        <v>205365</v>
      </c>
      <c r="D25" s="513">
        <v>121825</v>
      </c>
      <c r="E25" s="513">
        <v>22029</v>
      </c>
      <c r="F25" s="513">
        <v>17859.580000000002</v>
      </c>
      <c r="G25" s="513">
        <v>244391</v>
      </c>
      <c r="H25" s="518">
        <v>48213</v>
      </c>
      <c r="I25" s="519">
        <v>82899</v>
      </c>
    </row>
    <row r="26" spans="1:15" x14ac:dyDescent="0.25">
      <c r="A26" s="456" t="s">
        <v>46</v>
      </c>
      <c r="B26" s="513">
        <v>11353</v>
      </c>
      <c r="C26" s="513">
        <v>10101</v>
      </c>
      <c r="D26" s="513">
        <v>13205</v>
      </c>
      <c r="E26" s="513">
        <v>6451</v>
      </c>
      <c r="F26" s="513">
        <v>423.27</v>
      </c>
      <c r="G26" s="513">
        <v>12864</v>
      </c>
      <c r="H26" s="518">
        <v>3970</v>
      </c>
      <c r="I26" s="519">
        <v>1088</v>
      </c>
    </row>
    <row r="27" spans="1:15" x14ac:dyDescent="0.25">
      <c r="A27" s="456"/>
      <c r="B27" s="514"/>
      <c r="C27" s="522"/>
      <c r="D27" s="522"/>
      <c r="E27" s="522"/>
      <c r="F27" s="522"/>
      <c r="G27" s="514"/>
      <c r="H27" s="520"/>
      <c r="I27" s="521"/>
      <c r="J27" s="85"/>
      <c r="K27" s="85"/>
      <c r="L27" s="85"/>
      <c r="M27" s="17"/>
      <c r="N27" s="85"/>
      <c r="O27" s="17"/>
    </row>
    <row r="28" spans="1:15" ht="13.8" thickBot="1" x14ac:dyDescent="0.3">
      <c r="A28" s="296" t="s">
        <v>27</v>
      </c>
      <c r="B28" s="510">
        <v>880636</v>
      </c>
      <c r="C28" s="510">
        <v>730400</v>
      </c>
      <c r="D28" s="510">
        <v>351199</v>
      </c>
      <c r="E28" s="510">
        <v>110080</v>
      </c>
      <c r="F28" s="510">
        <v>32461.620999999999</v>
      </c>
      <c r="G28" s="510">
        <v>945024</v>
      </c>
      <c r="H28" s="511">
        <v>157591</v>
      </c>
      <c r="I28" s="512">
        <v>185118</v>
      </c>
    </row>
    <row r="29" spans="1:15" ht="18" customHeight="1" x14ac:dyDescent="0.25">
      <c r="A29" s="457" t="s">
        <v>394</v>
      </c>
      <c r="B29" s="457"/>
      <c r="C29" s="457"/>
      <c r="D29" s="458"/>
      <c r="E29" s="457"/>
      <c r="F29" s="457"/>
      <c r="G29" s="457"/>
      <c r="H29" s="457"/>
      <c r="I29" s="457"/>
      <c r="J29" s="19"/>
    </row>
    <row r="30" spans="1:15" ht="18" customHeight="1" x14ac:dyDescent="0.25">
      <c r="A30" s="709" t="s">
        <v>390</v>
      </c>
      <c r="B30" s="709"/>
      <c r="C30" s="709"/>
      <c r="D30" s="709"/>
      <c r="E30" s="709"/>
      <c r="F30" s="709"/>
      <c r="G30" s="709"/>
      <c r="H30" s="709"/>
    </row>
    <row r="31" spans="1:15" ht="18" customHeight="1" x14ac:dyDescent="0.25">
      <c r="A31" s="602"/>
      <c r="B31" s="523"/>
      <c r="C31" s="523"/>
      <c r="D31" s="523"/>
      <c r="E31" s="523"/>
      <c r="F31" s="523"/>
      <c r="G31" s="523"/>
      <c r="H31" s="523"/>
      <c r="I31" s="19"/>
      <c r="J31" s="19"/>
    </row>
    <row r="32" spans="1:15" ht="15.6" x14ac:dyDescent="0.25">
      <c r="A32" s="708"/>
      <c r="B32" s="708"/>
      <c r="C32" s="708"/>
      <c r="D32" s="708"/>
      <c r="E32" s="708"/>
      <c r="F32" s="708"/>
      <c r="G32" s="708"/>
      <c r="H32" s="708"/>
    </row>
    <row r="33" spans="1:9" ht="13.8" x14ac:dyDescent="0.25">
      <c r="A33" s="524"/>
      <c r="B33" s="525"/>
      <c r="C33" s="525"/>
      <c r="D33" s="525"/>
      <c r="E33" s="525"/>
      <c r="F33" s="525"/>
      <c r="G33" s="526"/>
      <c r="H33" s="526"/>
      <c r="I33" s="17"/>
    </row>
    <row r="34" spans="1:9" x14ac:dyDescent="0.25">
      <c r="F34" s="17"/>
      <c r="H34" s="17"/>
    </row>
    <row r="35" spans="1:9" x14ac:dyDescent="0.25">
      <c r="C35" s="86"/>
      <c r="D35" s="86"/>
    </row>
    <row r="36" spans="1:9" x14ac:dyDescent="0.25">
      <c r="F36" s="85"/>
      <c r="G36" s="85"/>
      <c r="H36" s="85"/>
      <c r="I36" s="85"/>
    </row>
    <row r="38" spans="1:9" x14ac:dyDescent="0.25">
      <c r="E38" s="17"/>
      <c r="F38" s="85"/>
      <c r="G38" s="85"/>
      <c r="H38" s="85"/>
      <c r="I38" s="85"/>
    </row>
    <row r="47" spans="1:9" ht="13.2" customHeight="1" x14ac:dyDescent="0.25"/>
    <row r="48" spans="1:9" ht="13.2" customHeight="1" x14ac:dyDescent="0.25"/>
    <row r="49" spans="2:5" ht="13.2" customHeight="1" x14ac:dyDescent="0.25"/>
    <row r="50" spans="2:5" ht="13.2" customHeight="1" x14ac:dyDescent="0.25"/>
    <row r="51" spans="2:5" ht="13.2" customHeight="1" x14ac:dyDescent="0.25"/>
    <row r="52" spans="2:5" ht="13.2" customHeight="1" x14ac:dyDescent="0.25">
      <c r="E52" s="459"/>
    </row>
    <row r="56" spans="2:5" x14ac:dyDescent="0.25">
      <c r="B56" s="17"/>
    </row>
  </sheetData>
  <mergeCells count="15">
    <mergeCell ref="A32:H32"/>
    <mergeCell ref="A30:H30"/>
    <mergeCell ref="A1:I1"/>
    <mergeCell ref="A3:I3"/>
    <mergeCell ref="A4:I4"/>
    <mergeCell ref="B6:E6"/>
    <mergeCell ref="F6:F9"/>
    <mergeCell ref="G6:I7"/>
    <mergeCell ref="A6:A9"/>
    <mergeCell ref="B8:B9"/>
    <mergeCell ref="D8:D9"/>
    <mergeCell ref="D7:E7"/>
    <mergeCell ref="G8:G9"/>
    <mergeCell ref="C8:C9"/>
    <mergeCell ref="E8:E9"/>
  </mergeCells>
  <phoneticPr fontId="17" type="noConversion"/>
  <printOptions horizontalCentered="1"/>
  <pageMargins left="0.78740157480314965" right="0.78740157480314965" top="0.59055118110236227" bottom="0.98425196850393704" header="0" footer="0"/>
  <pageSetup paperSize="9" scale="67" orientation="landscape" r:id="rId1"/>
  <headerFooter alignWithMargins="0"/>
  <drawing r:id="rId2"/>
  <legacyDrawing r:id="rId3"/>
  <controls>
    <mc:AlternateContent xmlns:mc="http://schemas.openxmlformats.org/markup-compatibility/2006">
      <mc:Choice Requires="x14">
        <control shapeId="5127" r:id="rId4" name="Control 7">
          <controlPr defaultSize="0" r:id="rId5">
            <anchor moveWithCells="1">
              <from>
                <xdr:col>4</xdr:col>
                <xdr:colOff>0</xdr:colOff>
                <xdr:row>17</xdr:row>
                <xdr:rowOff>83820</xdr:rowOff>
              </from>
              <to>
                <xdr:col>4</xdr:col>
                <xdr:colOff>815340</xdr:colOff>
                <xdr:row>18</xdr:row>
                <xdr:rowOff>121920</xdr:rowOff>
              </to>
            </anchor>
          </controlPr>
        </control>
      </mc:Choice>
      <mc:Fallback>
        <control shapeId="5127" r:id="rId4" name="Control 7"/>
      </mc:Fallback>
    </mc:AlternateContent>
    <mc:AlternateContent xmlns:mc="http://schemas.openxmlformats.org/markup-compatibility/2006">
      <mc:Choice Requires="x14">
        <control shapeId="5126" r:id="rId6" name="Control 6">
          <controlPr defaultSize="0" r:id="rId5">
            <anchor moveWithCells="1">
              <from>
                <xdr:col>4</xdr:col>
                <xdr:colOff>0</xdr:colOff>
                <xdr:row>17</xdr:row>
                <xdr:rowOff>83820</xdr:rowOff>
              </from>
              <to>
                <xdr:col>4</xdr:col>
                <xdr:colOff>815340</xdr:colOff>
                <xdr:row>18</xdr:row>
                <xdr:rowOff>121920</xdr:rowOff>
              </to>
            </anchor>
          </controlPr>
        </control>
      </mc:Choice>
      <mc:Fallback>
        <control shapeId="5126" r:id="rId6" name="Control 6"/>
      </mc:Fallback>
    </mc:AlternateContent>
    <mc:AlternateContent xmlns:mc="http://schemas.openxmlformats.org/markup-compatibility/2006">
      <mc:Choice Requires="x14">
        <control shapeId="5125" r:id="rId7" name="Control 5">
          <controlPr defaultSize="0" r:id="rId5">
            <anchor moveWithCells="1">
              <from>
                <xdr:col>4</xdr:col>
                <xdr:colOff>0</xdr:colOff>
                <xdr:row>17</xdr:row>
                <xdr:rowOff>83820</xdr:rowOff>
              </from>
              <to>
                <xdr:col>4</xdr:col>
                <xdr:colOff>815340</xdr:colOff>
                <xdr:row>18</xdr:row>
                <xdr:rowOff>121920</xdr:rowOff>
              </to>
            </anchor>
          </controlPr>
        </control>
      </mc:Choice>
      <mc:Fallback>
        <control shapeId="5125" r:id="rId7" name="Control 5"/>
      </mc:Fallback>
    </mc:AlternateContent>
    <mc:AlternateContent xmlns:mc="http://schemas.openxmlformats.org/markup-compatibility/2006">
      <mc:Choice Requires="x14">
        <control shapeId="5124" r:id="rId8" name="Control 4">
          <controlPr defaultSize="0" r:id="rId9">
            <anchor moveWithCells="1">
              <from>
                <xdr:col>4</xdr:col>
                <xdr:colOff>0</xdr:colOff>
                <xdr:row>17</xdr:row>
                <xdr:rowOff>83820</xdr:rowOff>
              </from>
              <to>
                <xdr:col>4</xdr:col>
                <xdr:colOff>815340</xdr:colOff>
                <xdr:row>18</xdr:row>
                <xdr:rowOff>121920</xdr:rowOff>
              </to>
            </anchor>
          </controlPr>
        </control>
      </mc:Choice>
      <mc:Fallback>
        <control shapeId="5124" r:id="rId8" name="Control 4"/>
      </mc:Fallback>
    </mc:AlternateContent>
    <mc:AlternateContent xmlns:mc="http://schemas.openxmlformats.org/markup-compatibility/2006">
      <mc:Choice Requires="x14">
        <control shapeId="5123" r:id="rId10" name="Control 3">
          <controlPr defaultSize="0" r:id="rId11">
            <anchor moveWithCells="1">
              <from>
                <xdr:col>4</xdr:col>
                <xdr:colOff>0</xdr:colOff>
                <xdr:row>17</xdr:row>
                <xdr:rowOff>83820</xdr:rowOff>
              </from>
              <to>
                <xdr:col>4</xdr:col>
                <xdr:colOff>815340</xdr:colOff>
                <xdr:row>18</xdr:row>
                <xdr:rowOff>121920</xdr:rowOff>
              </to>
            </anchor>
          </controlPr>
        </control>
      </mc:Choice>
      <mc:Fallback>
        <control shapeId="5123" r:id="rId10" name="Control 3"/>
      </mc:Fallback>
    </mc:AlternateContent>
    <mc:AlternateContent xmlns:mc="http://schemas.openxmlformats.org/markup-compatibility/2006">
      <mc:Choice Requires="x14">
        <control shapeId="5122" r:id="rId12" name="Control 2">
          <controlPr defaultSize="0" r:id="rId13">
            <anchor moveWithCells="1">
              <from>
                <xdr:col>3</xdr:col>
                <xdr:colOff>556260</xdr:colOff>
                <xdr:row>17</xdr:row>
                <xdr:rowOff>83820</xdr:rowOff>
              </from>
              <to>
                <xdr:col>4</xdr:col>
                <xdr:colOff>68580</xdr:colOff>
                <xdr:row>18</xdr:row>
                <xdr:rowOff>121920</xdr:rowOff>
              </to>
            </anchor>
          </controlPr>
        </control>
      </mc:Choice>
      <mc:Fallback>
        <control shapeId="5122" r:id="rId12" name="Control 2"/>
      </mc:Fallback>
    </mc:AlternateContent>
    <mc:AlternateContent xmlns:mc="http://schemas.openxmlformats.org/markup-compatibility/2006">
      <mc:Choice Requires="x14">
        <control shapeId="5121" r:id="rId14" name="Control 1">
          <controlPr defaultSize="0" r:id="rId15">
            <anchor moveWithCells="1">
              <from>
                <xdr:col>3</xdr:col>
                <xdr:colOff>0</xdr:colOff>
                <xdr:row>17</xdr:row>
                <xdr:rowOff>83820</xdr:rowOff>
              </from>
              <to>
                <xdr:col>3</xdr:col>
                <xdr:colOff>822960</xdr:colOff>
                <xdr:row>18</xdr:row>
                <xdr:rowOff>121920</xdr:rowOff>
              </to>
            </anchor>
          </controlPr>
        </control>
      </mc:Choice>
      <mc:Fallback>
        <control shapeId="5121" r:id="rId14" name="Control 1"/>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Hoja15">
    <pageSetUpPr fitToPage="1"/>
  </sheetPr>
  <dimension ref="A1:E52"/>
  <sheetViews>
    <sheetView showGridLines="0" view="pageBreakPreview" zoomScale="90" zoomScaleNormal="75" zoomScaleSheetLayoutView="90" workbookViewId="0">
      <selection activeCell="E39" sqref="E39"/>
    </sheetView>
  </sheetViews>
  <sheetFormatPr baseColWidth="10" defaultColWidth="12.5546875" defaultRowHeight="13.2" x14ac:dyDescent="0.25"/>
  <cols>
    <col min="1" max="4" width="22.6640625" style="433" customWidth="1"/>
    <col min="5" max="5" width="4.6640625" style="433" customWidth="1"/>
    <col min="6" max="16384" width="12.5546875" style="433"/>
  </cols>
  <sheetData>
    <row r="1" spans="1:5" ht="17.399999999999999" x14ac:dyDescent="0.3">
      <c r="A1" s="710" t="s">
        <v>166</v>
      </c>
      <c r="B1" s="710"/>
      <c r="C1" s="710"/>
      <c r="D1" s="710"/>
      <c r="E1"/>
    </row>
    <row r="2" spans="1:5" ht="12.75" customHeight="1" x14ac:dyDescent="0.3">
      <c r="A2" s="428"/>
      <c r="B2" s="428"/>
      <c r="C2" s="428"/>
      <c r="D2" s="428"/>
      <c r="E2"/>
    </row>
    <row r="3" spans="1:5" ht="13.8" x14ac:dyDescent="0.25">
      <c r="A3" s="731" t="s">
        <v>185</v>
      </c>
      <c r="B3" s="731"/>
      <c r="C3" s="731"/>
      <c r="D3" s="731"/>
    </row>
    <row r="4" spans="1:5" ht="13.8" x14ac:dyDescent="0.25">
      <c r="A4" s="732" t="s">
        <v>205</v>
      </c>
      <c r="B4" s="732"/>
      <c r="C4" s="732"/>
      <c r="D4" s="732"/>
    </row>
    <row r="5" spans="1:5" ht="13.8" thickBot="1" x14ac:dyDescent="0.3">
      <c r="A5" s="434"/>
      <c r="B5" s="434"/>
      <c r="C5" s="434"/>
      <c r="D5" s="434"/>
    </row>
    <row r="6" spans="1:5" ht="32.25" customHeight="1" thickBot="1" x14ac:dyDescent="0.3">
      <c r="A6" s="435" t="s">
        <v>1</v>
      </c>
      <c r="B6" s="436" t="s">
        <v>31</v>
      </c>
      <c r="C6" s="436" t="s">
        <v>136</v>
      </c>
      <c r="D6" s="437" t="s">
        <v>32</v>
      </c>
    </row>
    <row r="7" spans="1:5" ht="19.5" customHeight="1" x14ac:dyDescent="0.25">
      <c r="A7" s="438">
        <v>2010</v>
      </c>
      <c r="B7" s="180">
        <v>963.768746001257</v>
      </c>
      <c r="C7" s="180">
        <v>562.52812518533995</v>
      </c>
      <c r="D7" s="181">
        <v>401.24062081591705</v>
      </c>
    </row>
    <row r="8" spans="1:5" x14ac:dyDescent="0.25">
      <c r="A8" s="438">
        <v>2011</v>
      </c>
      <c r="B8" s="180">
        <v>903.30556547606636</v>
      </c>
      <c r="C8" s="180">
        <v>510.94139163721667</v>
      </c>
      <c r="D8" s="181">
        <v>392.36417383884969</v>
      </c>
    </row>
    <row r="9" spans="1:5" x14ac:dyDescent="0.25">
      <c r="A9" s="438">
        <v>2012</v>
      </c>
      <c r="B9" s="180">
        <v>889.65144698269035</v>
      </c>
      <c r="C9" s="180">
        <v>520.15808729607772</v>
      </c>
      <c r="D9" s="181">
        <v>369.49335968661262</v>
      </c>
      <c r="E9" s="439"/>
    </row>
    <row r="10" spans="1:5" x14ac:dyDescent="0.25">
      <c r="A10" s="438">
        <v>2013</v>
      </c>
      <c r="B10" s="180">
        <v>841.68</v>
      </c>
      <c r="C10" s="180">
        <v>470.11</v>
      </c>
      <c r="D10" s="181">
        <v>371.56999999999994</v>
      </c>
      <c r="E10" s="439"/>
    </row>
    <row r="11" spans="1:5" x14ac:dyDescent="0.25">
      <c r="A11" s="438">
        <v>2014</v>
      </c>
      <c r="B11" s="180">
        <v>810.01090666625817</v>
      </c>
      <c r="C11" s="180">
        <v>436.37684982549797</v>
      </c>
      <c r="D11" s="181">
        <v>373.63405684076019</v>
      </c>
      <c r="E11" s="439"/>
    </row>
    <row r="12" spans="1:5" x14ac:dyDescent="0.25">
      <c r="A12" s="440">
        <v>2015</v>
      </c>
      <c r="B12" s="180">
        <v>800.53035409985023</v>
      </c>
      <c r="C12" s="180">
        <v>422.74497963545917</v>
      </c>
      <c r="D12" s="181">
        <v>377.785374464391</v>
      </c>
      <c r="E12" s="439"/>
    </row>
    <row r="13" spans="1:5" x14ac:dyDescent="0.25">
      <c r="A13" s="440">
        <v>2016</v>
      </c>
      <c r="B13" s="180">
        <v>829.51</v>
      </c>
      <c r="C13" s="180">
        <v>449.21</v>
      </c>
      <c r="D13" s="181">
        <v>380.3</v>
      </c>
      <c r="E13" s="439"/>
    </row>
    <row r="14" spans="1:5" x14ac:dyDescent="0.25">
      <c r="A14" s="440">
        <v>2017</v>
      </c>
      <c r="B14" s="180">
        <v>871.96922832110181</v>
      </c>
      <c r="C14" s="180">
        <v>453.76905997791823</v>
      </c>
      <c r="D14" s="181">
        <v>418.20016834318358</v>
      </c>
      <c r="E14" s="439"/>
    </row>
    <row r="15" spans="1:5" x14ac:dyDescent="0.25">
      <c r="A15" s="440">
        <v>2018</v>
      </c>
      <c r="B15" s="180">
        <v>865.29</v>
      </c>
      <c r="C15" s="180">
        <v>443.02</v>
      </c>
      <c r="D15" s="181">
        <v>422.27</v>
      </c>
      <c r="E15" s="439"/>
    </row>
    <row r="16" spans="1:5" x14ac:dyDescent="0.25">
      <c r="A16" s="440">
        <v>2019</v>
      </c>
      <c r="B16" s="180">
        <v>854.69931541167125</v>
      </c>
      <c r="C16" s="180">
        <v>443.20664026304439</v>
      </c>
      <c r="D16" s="181">
        <v>411.49267514862686</v>
      </c>
      <c r="E16" s="439"/>
    </row>
    <row r="17" spans="1:5" ht="13.8" thickBot="1" x14ac:dyDescent="0.3">
      <c r="A17" s="582" t="s">
        <v>460</v>
      </c>
      <c r="B17" s="180">
        <v>785</v>
      </c>
      <c r="C17" s="180">
        <v>397</v>
      </c>
      <c r="D17" s="182">
        <v>387</v>
      </c>
      <c r="E17" s="439"/>
    </row>
    <row r="18" spans="1:5" x14ac:dyDescent="0.25">
      <c r="A18" s="441" t="s">
        <v>462</v>
      </c>
      <c r="B18" s="442"/>
      <c r="C18" s="443"/>
      <c r="D18" s="443"/>
    </row>
    <row r="19" spans="1:5" x14ac:dyDescent="0.25">
      <c r="A19" s="433" t="s">
        <v>152</v>
      </c>
      <c r="B19" s="444"/>
    </row>
    <row r="20" spans="1:5" x14ac:dyDescent="0.25">
      <c r="A20" s="433" t="s">
        <v>461</v>
      </c>
      <c r="B20" s="444"/>
    </row>
    <row r="21" spans="1:5" x14ac:dyDescent="0.25">
      <c r="A21" s="445"/>
      <c r="C21"/>
      <c r="D21"/>
      <c r="E21"/>
    </row>
    <row r="22" spans="1:5" x14ac:dyDescent="0.25">
      <c r="A22"/>
      <c r="C22"/>
      <c r="D22"/>
      <c r="E22"/>
    </row>
    <row r="23" spans="1:5" x14ac:dyDescent="0.25">
      <c r="A23"/>
      <c r="C23"/>
      <c r="D23"/>
      <c r="E23"/>
    </row>
    <row r="24" spans="1:5" x14ac:dyDescent="0.25">
      <c r="A24"/>
      <c r="C24"/>
      <c r="D24"/>
      <c r="E24"/>
    </row>
    <row r="25" spans="1:5" x14ac:dyDescent="0.25">
      <c r="A25"/>
      <c r="C25"/>
      <c r="D25"/>
      <c r="E25"/>
    </row>
    <row r="26" spans="1:5" x14ac:dyDescent="0.25">
      <c r="A26"/>
      <c r="C26"/>
      <c r="D26"/>
      <c r="E26"/>
    </row>
    <row r="27" spans="1:5" x14ac:dyDescent="0.25">
      <c r="A27"/>
      <c r="C27"/>
      <c r="D27"/>
      <c r="E27"/>
    </row>
    <row r="28" spans="1:5" x14ac:dyDescent="0.25">
      <c r="A28"/>
      <c r="C28"/>
    </row>
    <row r="29" spans="1:5" x14ac:dyDescent="0.25">
      <c r="A29"/>
      <c r="C29"/>
    </row>
    <row r="30" spans="1:5" x14ac:dyDescent="0.25">
      <c r="A30"/>
      <c r="C30"/>
    </row>
    <row r="52" spans="2:2" x14ac:dyDescent="0.25">
      <c r="B52" s="444"/>
    </row>
  </sheetData>
  <mergeCells count="3">
    <mergeCell ref="A3:D3"/>
    <mergeCell ref="A4:D4"/>
    <mergeCell ref="A1:D1"/>
  </mergeCells>
  <phoneticPr fontId="17" type="noConversion"/>
  <printOptions horizontalCentered="1"/>
  <pageMargins left="0.78740157480314965" right="0.48" top="0.59055118110236227" bottom="0.98425196850393704" header="0" footer="0"/>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codeName="Hoja10">
    <pageSetUpPr fitToPage="1"/>
  </sheetPr>
  <dimension ref="A1:AC26"/>
  <sheetViews>
    <sheetView showGridLines="0" view="pageBreakPreview" topLeftCell="A4" zoomScale="90" zoomScaleNormal="75" zoomScaleSheetLayoutView="90" workbookViewId="0">
      <selection activeCell="E39" sqref="E39"/>
    </sheetView>
  </sheetViews>
  <sheetFormatPr baseColWidth="10" defaultColWidth="19.109375" defaultRowHeight="13.2" x14ac:dyDescent="0.25"/>
  <cols>
    <col min="1" max="15" width="19" style="12" customWidth="1"/>
    <col min="16" max="16" width="4.33203125" style="12" customWidth="1"/>
    <col min="17" max="16384" width="19.109375" style="12"/>
  </cols>
  <sheetData>
    <row r="1" spans="1:29" ht="17.399999999999999" x14ac:dyDescent="0.3">
      <c r="A1" s="710" t="s">
        <v>166</v>
      </c>
      <c r="B1" s="710"/>
      <c r="C1" s="710"/>
      <c r="D1" s="710"/>
      <c r="E1" s="710"/>
      <c r="F1" s="710"/>
      <c r="G1" s="710"/>
      <c r="H1" s="710"/>
      <c r="I1" s="710"/>
      <c r="J1" s="710"/>
      <c r="K1" s="710"/>
      <c r="L1" s="710"/>
      <c r="M1" s="710"/>
      <c r="N1" s="710"/>
      <c r="O1" s="710"/>
      <c r="P1"/>
      <c r="Q1"/>
    </row>
    <row r="2" spans="1:29" ht="12.75" customHeight="1" x14ac:dyDescent="0.3">
      <c r="A2" s="15"/>
      <c r="B2" s="15"/>
      <c r="C2" s="15"/>
      <c r="D2" s="15"/>
      <c r="E2" s="15"/>
      <c r="F2" s="15"/>
      <c r="G2" s="15"/>
      <c r="H2" s="15"/>
      <c r="I2" s="15"/>
      <c r="J2" s="15"/>
      <c r="K2" s="15"/>
      <c r="L2" s="15"/>
      <c r="M2" s="15"/>
      <c r="N2" s="15"/>
      <c r="O2" s="15"/>
      <c r="P2"/>
      <c r="Q2"/>
    </row>
    <row r="3" spans="1:29" ht="13.8" x14ac:dyDescent="0.25">
      <c r="A3" s="761" t="s">
        <v>196</v>
      </c>
      <c r="B3" s="761"/>
      <c r="C3" s="761"/>
      <c r="D3" s="761"/>
      <c r="E3" s="761"/>
      <c r="F3" s="761"/>
      <c r="G3" s="761"/>
      <c r="H3" s="761"/>
      <c r="I3" s="761"/>
      <c r="J3" s="761"/>
      <c r="K3" s="761"/>
      <c r="L3" s="761"/>
      <c r="M3" s="761"/>
      <c r="N3" s="761"/>
      <c r="O3" s="761"/>
    </row>
    <row r="4" spans="1:29" ht="13.8" x14ac:dyDescent="0.25">
      <c r="A4" s="760" t="s">
        <v>353</v>
      </c>
      <c r="B4" s="760"/>
      <c r="C4" s="760"/>
      <c r="D4" s="760"/>
      <c r="E4" s="760"/>
      <c r="F4" s="760"/>
      <c r="G4" s="760"/>
      <c r="H4" s="760"/>
      <c r="I4" s="760"/>
      <c r="J4" s="760"/>
      <c r="K4" s="760"/>
      <c r="L4" s="760"/>
      <c r="M4" s="760"/>
      <c r="N4" s="760"/>
      <c r="O4" s="760"/>
    </row>
    <row r="5" spans="1:29" x14ac:dyDescent="0.25">
      <c r="A5" s="110"/>
      <c r="B5" s="110"/>
      <c r="C5" s="110"/>
      <c r="D5" s="110"/>
      <c r="E5" s="110"/>
      <c r="F5" s="110"/>
      <c r="G5" s="110"/>
      <c r="H5" s="110"/>
      <c r="I5" s="110"/>
      <c r="J5" s="110"/>
      <c r="K5" s="110"/>
      <c r="L5" s="110"/>
      <c r="M5" s="110"/>
      <c r="N5" s="110"/>
      <c r="O5" s="110"/>
    </row>
    <row r="7" spans="1:29" ht="13.8" thickBot="1" x14ac:dyDescent="0.3">
      <c r="D7" s="21"/>
      <c r="E7" s="21"/>
      <c r="F7" s="21"/>
      <c r="G7" s="21"/>
      <c r="H7" s="21"/>
      <c r="I7" s="21"/>
      <c r="L7" s="21"/>
      <c r="M7" s="21"/>
    </row>
    <row r="8" spans="1:29" ht="31.5" customHeight="1" x14ac:dyDescent="0.25">
      <c r="A8" s="312"/>
      <c r="B8" s="737" t="s">
        <v>3</v>
      </c>
      <c r="C8" s="762"/>
      <c r="D8" s="737" t="s">
        <v>67</v>
      </c>
      <c r="E8" s="762"/>
      <c r="F8" s="751" t="s">
        <v>154</v>
      </c>
      <c r="G8" s="752"/>
      <c r="H8" s="752"/>
      <c r="I8" s="752"/>
      <c r="J8" s="752"/>
      <c r="K8" s="752"/>
      <c r="L8" s="752"/>
      <c r="M8" s="753"/>
      <c r="N8" s="737" t="s">
        <v>230</v>
      </c>
      <c r="O8" s="738"/>
    </row>
    <row r="9" spans="1:29" ht="12.75" customHeight="1" x14ac:dyDescent="0.25">
      <c r="A9" s="313" t="s">
        <v>186</v>
      </c>
      <c r="B9" s="739"/>
      <c r="C9" s="763"/>
      <c r="D9" s="739"/>
      <c r="E9" s="763"/>
      <c r="F9" s="764" t="s">
        <v>3</v>
      </c>
      <c r="G9" s="765"/>
      <c r="H9" s="743" t="s">
        <v>79</v>
      </c>
      <c r="I9" s="744"/>
      <c r="J9" s="743" t="s">
        <v>29</v>
      </c>
      <c r="K9" s="744"/>
      <c r="L9" s="743" t="s">
        <v>30</v>
      </c>
      <c r="M9" s="744"/>
      <c r="N9" s="739"/>
      <c r="O9" s="740"/>
    </row>
    <row r="10" spans="1:29" ht="48.75" customHeight="1" x14ac:dyDescent="0.25">
      <c r="A10" s="313" t="s">
        <v>149</v>
      </c>
      <c r="B10" s="739"/>
      <c r="C10" s="763"/>
      <c r="D10" s="739"/>
      <c r="E10" s="763"/>
      <c r="F10" s="741"/>
      <c r="G10" s="766"/>
      <c r="H10" s="745"/>
      <c r="I10" s="746"/>
      <c r="J10" s="745"/>
      <c r="K10" s="746"/>
      <c r="L10" s="745"/>
      <c r="M10" s="746"/>
      <c r="N10" s="741"/>
      <c r="O10" s="742"/>
    </row>
    <row r="11" spans="1:29" ht="37.5" customHeight="1" thickBot="1" x14ac:dyDescent="0.3">
      <c r="A11" s="314"/>
      <c r="B11" s="220" t="s">
        <v>4</v>
      </c>
      <c r="C11" s="220" t="s">
        <v>5</v>
      </c>
      <c r="D11" s="220" t="s">
        <v>4</v>
      </c>
      <c r="E11" s="220" t="s">
        <v>5</v>
      </c>
      <c r="F11" s="220" t="s">
        <v>4</v>
      </c>
      <c r="G11" s="220" t="s">
        <v>5</v>
      </c>
      <c r="H11" s="220" t="s">
        <v>4</v>
      </c>
      <c r="I11" s="220" t="s">
        <v>5</v>
      </c>
      <c r="J11" s="220" t="s">
        <v>4</v>
      </c>
      <c r="K11" s="220" t="s">
        <v>5</v>
      </c>
      <c r="L11" s="220" t="s">
        <v>4</v>
      </c>
      <c r="M11" s="220" t="s">
        <v>5</v>
      </c>
      <c r="N11" s="220" t="s">
        <v>4</v>
      </c>
      <c r="O11" s="221" t="s">
        <v>5</v>
      </c>
    </row>
    <row r="12" spans="1:29" x14ac:dyDescent="0.25">
      <c r="A12" s="242">
        <v>2010</v>
      </c>
      <c r="B12" s="185">
        <v>2030.479</v>
      </c>
      <c r="C12" s="185">
        <v>2030.277</v>
      </c>
      <c r="D12" s="185">
        <v>73.599999999999994</v>
      </c>
      <c r="E12" s="185">
        <v>48.5</v>
      </c>
      <c r="F12" s="185">
        <v>1851.1</v>
      </c>
      <c r="G12" s="185">
        <v>1750.9</v>
      </c>
      <c r="H12" s="185">
        <v>282.39999999999998</v>
      </c>
      <c r="I12" s="185">
        <v>218</v>
      </c>
      <c r="J12" s="185">
        <v>681</v>
      </c>
      <c r="K12" s="185">
        <v>73.900000000000006</v>
      </c>
      <c r="L12" s="185">
        <v>887.7</v>
      </c>
      <c r="M12" s="185">
        <v>1459</v>
      </c>
      <c r="N12" s="561">
        <v>104.7</v>
      </c>
      <c r="O12" s="562">
        <v>230.9</v>
      </c>
    </row>
    <row r="13" spans="1:29" x14ac:dyDescent="0.25">
      <c r="A13" s="242">
        <v>2011</v>
      </c>
      <c r="B13" s="185">
        <v>2103.2600000000002</v>
      </c>
      <c r="C13" s="185">
        <v>2153.9</v>
      </c>
      <c r="D13" s="185">
        <v>85.641000000000005</v>
      </c>
      <c r="E13" s="185">
        <v>55.762999999999998</v>
      </c>
      <c r="F13" s="185">
        <v>1896.9</v>
      </c>
      <c r="G13" s="185">
        <v>1841.1</v>
      </c>
      <c r="H13" s="185">
        <v>278.255</v>
      </c>
      <c r="I13" s="185">
        <v>215.32599999999999</v>
      </c>
      <c r="J13" s="185">
        <v>672.84500000000003</v>
      </c>
      <c r="K13" s="185">
        <v>74.677000000000007</v>
      </c>
      <c r="L13" s="185">
        <v>945.76800000000003</v>
      </c>
      <c r="M13" s="185">
        <v>1551.0509999999999</v>
      </c>
      <c r="N13" s="185">
        <v>120.751</v>
      </c>
      <c r="O13" s="186">
        <v>257.084</v>
      </c>
    </row>
    <row r="14" spans="1:29" x14ac:dyDescent="0.25">
      <c r="A14" s="242">
        <v>2012</v>
      </c>
      <c r="B14" s="185">
        <v>2341.7170000000001</v>
      </c>
      <c r="C14" s="185">
        <v>2378.6870829999998</v>
      </c>
      <c r="D14" s="185">
        <v>105.488</v>
      </c>
      <c r="E14" s="185">
        <v>63.323</v>
      </c>
      <c r="F14" s="185">
        <v>2114.5</v>
      </c>
      <c r="G14" s="185">
        <v>2046.7</v>
      </c>
      <c r="H14" s="185">
        <v>309.43</v>
      </c>
      <c r="I14" s="185">
        <v>224.05500000000001</v>
      </c>
      <c r="J14" s="185">
        <v>698.89400000000001</v>
      </c>
      <c r="K14" s="185">
        <v>79.933999999999997</v>
      </c>
      <c r="L14" s="185">
        <v>1106.1420000000001</v>
      </c>
      <c r="M14" s="185">
        <v>1742.7360000000001</v>
      </c>
      <c r="N14" s="185">
        <v>121.76300000000001</v>
      </c>
      <c r="O14" s="186">
        <v>268.63900000000001</v>
      </c>
    </row>
    <row r="15" spans="1:29" x14ac:dyDescent="0.25">
      <c r="A15" s="351">
        <v>2013</v>
      </c>
      <c r="B15" s="151">
        <v>2375.67625</v>
      </c>
      <c r="C15" s="151">
        <v>2469.6260000000002</v>
      </c>
      <c r="D15" s="185">
        <v>133.36500000000001</v>
      </c>
      <c r="E15" s="185">
        <v>68.162999999999997</v>
      </c>
      <c r="F15" s="185">
        <v>2123.3000000000002</v>
      </c>
      <c r="G15" s="185">
        <v>2143.6</v>
      </c>
      <c r="H15" s="185">
        <v>307.38</v>
      </c>
      <c r="I15" s="185">
        <v>222.232</v>
      </c>
      <c r="J15" s="185">
        <v>625.55200000000002</v>
      </c>
      <c r="K15" s="185">
        <v>78.932000000000002</v>
      </c>
      <c r="L15" s="185">
        <v>1190.355</v>
      </c>
      <c r="M15" s="185">
        <v>1842.482</v>
      </c>
      <c r="N15" s="151">
        <v>119.02500000000001</v>
      </c>
      <c r="O15" s="152">
        <v>257.81700000000001</v>
      </c>
      <c r="P15"/>
      <c r="Q15"/>
      <c r="R15"/>
      <c r="S15"/>
      <c r="T15"/>
      <c r="U15"/>
      <c r="V15"/>
      <c r="W15"/>
      <c r="X15"/>
      <c r="Y15"/>
      <c r="Z15"/>
      <c r="AA15"/>
      <c r="AB15"/>
      <c r="AC15"/>
    </row>
    <row r="16" spans="1:29" x14ac:dyDescent="0.25">
      <c r="A16" s="351">
        <v>2014</v>
      </c>
      <c r="B16" s="151">
        <v>2184.96567</v>
      </c>
      <c r="C16" s="151">
        <v>2390.9714199999999</v>
      </c>
      <c r="D16" s="185">
        <v>145.15899999999999</v>
      </c>
      <c r="E16" s="185">
        <v>71.643000000000001</v>
      </c>
      <c r="F16" s="185">
        <v>1913.2</v>
      </c>
      <c r="G16" s="185">
        <v>2062.8000000000002</v>
      </c>
      <c r="H16" s="185">
        <v>268.01100000000002</v>
      </c>
      <c r="I16" s="185">
        <v>205.92699999999999</v>
      </c>
      <c r="J16" s="185">
        <v>511.91899999999998</v>
      </c>
      <c r="K16" s="185">
        <v>70.522999999999996</v>
      </c>
      <c r="L16" s="185">
        <v>1133.2539999999999</v>
      </c>
      <c r="M16" s="185">
        <v>1786.3889999999999</v>
      </c>
      <c r="N16" s="151">
        <v>126.624</v>
      </c>
      <c r="O16" s="152">
        <v>256.48899999999998</v>
      </c>
      <c r="P16"/>
      <c r="Q16"/>
      <c r="R16"/>
      <c r="S16"/>
      <c r="T16"/>
      <c r="U16"/>
      <c r="V16"/>
      <c r="W16"/>
      <c r="X16"/>
      <c r="Y16"/>
      <c r="Z16"/>
      <c r="AA16"/>
      <c r="AB16"/>
      <c r="AC16"/>
    </row>
    <row r="17" spans="1:29" s="110" customFormat="1" x14ac:dyDescent="0.25">
      <c r="A17" s="351">
        <v>2015</v>
      </c>
      <c r="B17" s="151">
        <v>1943.4796670000001</v>
      </c>
      <c r="C17" s="151">
        <v>2288.6521670000002</v>
      </c>
      <c r="D17" s="253">
        <v>134.42099999999999</v>
      </c>
      <c r="E17" s="253">
        <v>70.495999999999995</v>
      </c>
      <c r="F17" s="253">
        <v>1687.6</v>
      </c>
      <c r="G17" s="253">
        <v>1973.5</v>
      </c>
      <c r="H17" s="253">
        <v>222.69</v>
      </c>
      <c r="I17" s="253">
        <v>188.40199999999999</v>
      </c>
      <c r="J17" s="253">
        <v>414.95800000000003</v>
      </c>
      <c r="K17" s="253">
        <v>62.587000000000003</v>
      </c>
      <c r="L17" s="253">
        <v>1050.0150000000001</v>
      </c>
      <c r="M17" s="253">
        <v>1722.586</v>
      </c>
      <c r="N17" s="151">
        <v>121.396</v>
      </c>
      <c r="O17" s="152">
        <v>244.58099999999999</v>
      </c>
      <c r="P17" s="95"/>
      <c r="Q17" s="95"/>
      <c r="R17" s="95"/>
      <c r="S17" s="95"/>
      <c r="T17" s="95"/>
      <c r="U17" s="95"/>
      <c r="V17" s="95"/>
      <c r="W17" s="95"/>
      <c r="X17" s="95"/>
      <c r="Y17" s="95"/>
      <c r="Z17" s="95"/>
      <c r="AA17" s="95"/>
      <c r="AB17" s="95"/>
      <c r="AC17" s="95"/>
    </row>
    <row r="18" spans="1:29" s="110" customFormat="1" x14ac:dyDescent="0.25">
      <c r="A18" s="351" t="s">
        <v>381</v>
      </c>
      <c r="B18" s="151">
        <v>1723.7617499999999</v>
      </c>
      <c r="C18" s="151">
        <v>2145.1359200000002</v>
      </c>
      <c r="D18" s="754">
        <v>188.29383000000001</v>
      </c>
      <c r="E18" s="757"/>
      <c r="F18" s="754">
        <v>3345.3</v>
      </c>
      <c r="G18" s="757"/>
      <c r="H18" s="754">
        <v>361.34800000000001</v>
      </c>
      <c r="I18" s="757"/>
      <c r="J18" s="754">
        <v>402.26600000000002</v>
      </c>
      <c r="K18" s="757"/>
      <c r="L18" s="754">
        <v>2581.74866666667</v>
      </c>
      <c r="M18" s="757"/>
      <c r="N18" s="754">
        <v>335.24</v>
      </c>
      <c r="O18" s="755"/>
      <c r="P18" s="460"/>
      <c r="Q18" s="460"/>
      <c r="R18" s="460"/>
      <c r="S18" s="460"/>
      <c r="T18" s="460"/>
      <c r="U18" s="460"/>
      <c r="V18" s="460"/>
      <c r="W18" s="460"/>
      <c r="X18" s="460"/>
      <c r="Y18" s="460"/>
      <c r="Z18" s="460"/>
      <c r="AA18" s="460"/>
      <c r="AB18" s="460"/>
      <c r="AC18" s="460"/>
    </row>
    <row r="19" spans="1:29" s="110" customFormat="1" x14ac:dyDescent="0.25">
      <c r="A19" s="351" t="s">
        <v>393</v>
      </c>
      <c r="B19" s="151">
        <v>1503.0627500000001</v>
      </c>
      <c r="C19" s="151">
        <v>2004.6803333333301</v>
      </c>
      <c r="D19" s="754">
        <v>168.37925000000001</v>
      </c>
      <c r="E19" s="757"/>
      <c r="F19" s="754">
        <v>3031.8</v>
      </c>
      <c r="G19" s="757"/>
      <c r="H19" s="754">
        <v>316.87233333333302</v>
      </c>
      <c r="I19" s="757"/>
      <c r="J19" s="754">
        <v>329.07341666666701</v>
      </c>
      <c r="K19" s="757"/>
      <c r="L19" s="754">
        <v>2385.8245833333299</v>
      </c>
      <c r="M19" s="757"/>
      <c r="N19" s="754">
        <v>307.59350000000001</v>
      </c>
      <c r="O19" s="755"/>
      <c r="P19" s="504"/>
      <c r="Q19" s="504"/>
      <c r="R19" s="504"/>
      <c r="S19" s="504"/>
      <c r="T19" s="504"/>
      <c r="U19" s="504"/>
      <c r="V19" s="504"/>
      <c r="W19" s="504"/>
      <c r="X19" s="504"/>
      <c r="Y19" s="504"/>
      <c r="Z19" s="504"/>
      <c r="AA19" s="504"/>
      <c r="AB19" s="504"/>
      <c r="AC19" s="504"/>
    </row>
    <row r="20" spans="1:29" s="110" customFormat="1" x14ac:dyDescent="0.25">
      <c r="A20" s="351" t="s">
        <v>391</v>
      </c>
      <c r="B20" s="151">
        <v>1363.6266666666668</v>
      </c>
      <c r="C20" s="151">
        <v>1915.4526666666668</v>
      </c>
      <c r="D20" s="754">
        <v>153.21799999999999</v>
      </c>
      <c r="E20" s="757"/>
      <c r="F20" s="754">
        <v>2838.8</v>
      </c>
      <c r="G20" s="757"/>
      <c r="H20" s="754">
        <v>287.46499999999997</v>
      </c>
      <c r="I20" s="757"/>
      <c r="J20" s="754">
        <v>283.49799999999999</v>
      </c>
      <c r="K20" s="757"/>
      <c r="L20" s="754">
        <v>2267.8103999999998</v>
      </c>
      <c r="M20" s="757"/>
      <c r="N20" s="754">
        <v>287.08658333333301</v>
      </c>
      <c r="O20" s="755"/>
      <c r="P20" s="493"/>
      <c r="Q20" s="493"/>
      <c r="R20" s="493"/>
      <c r="S20" s="493"/>
      <c r="T20" s="493"/>
      <c r="U20" s="493"/>
      <c r="V20" s="493"/>
      <c r="W20" s="493"/>
      <c r="X20" s="493"/>
      <c r="Y20" s="493"/>
      <c r="Z20" s="493"/>
      <c r="AA20" s="493"/>
      <c r="AB20" s="493"/>
      <c r="AC20" s="493"/>
    </row>
    <row r="21" spans="1:29" s="110" customFormat="1" x14ac:dyDescent="0.25">
      <c r="A21" s="351" t="s">
        <v>451</v>
      </c>
      <c r="B21" s="161">
        <v>1291.0091666666667</v>
      </c>
      <c r="C21" s="161">
        <v>1857.7428333333332</v>
      </c>
      <c r="D21" s="754">
        <v>146.31</v>
      </c>
      <c r="E21" s="757"/>
      <c r="F21" s="754">
        <v>2732.3</v>
      </c>
      <c r="G21" s="757"/>
      <c r="H21" s="758">
        <v>271.43</v>
      </c>
      <c r="I21" s="759"/>
      <c r="J21" s="758">
        <v>259.22000000000003</v>
      </c>
      <c r="K21" s="759"/>
      <c r="L21" s="758">
        <v>2201.6</v>
      </c>
      <c r="M21" s="759"/>
      <c r="N21" s="758">
        <v>270.56</v>
      </c>
      <c r="O21" s="768"/>
      <c r="P21" s="540"/>
      <c r="Q21" s="540"/>
      <c r="R21" s="540"/>
      <c r="S21" s="540"/>
      <c r="T21" s="540"/>
      <c r="U21" s="540"/>
      <c r="V21" s="540"/>
      <c r="W21" s="540"/>
      <c r="X21" s="540"/>
      <c r="Y21" s="540"/>
      <c r="Z21" s="540"/>
      <c r="AA21" s="540"/>
      <c r="AB21" s="540"/>
      <c r="AC21" s="540"/>
    </row>
    <row r="22" spans="1:29" ht="13.8" thickBot="1" x14ac:dyDescent="0.3">
      <c r="A22" s="352" t="s">
        <v>431</v>
      </c>
      <c r="B22" s="162">
        <v>1578.18625</v>
      </c>
      <c r="C22" s="162">
        <v>2131.6386666666667</v>
      </c>
      <c r="D22" s="747">
        <v>174.90566666666666</v>
      </c>
      <c r="E22" s="748"/>
      <c r="F22" s="749">
        <v>3534.9192499999999</v>
      </c>
      <c r="G22" s="750"/>
      <c r="H22" s="747">
        <v>306.87675000000002</v>
      </c>
      <c r="I22" s="748"/>
      <c r="J22" s="747">
        <v>302.73624999999998</v>
      </c>
      <c r="K22" s="748"/>
      <c r="L22" s="747">
        <v>2618.5884999999998</v>
      </c>
      <c r="M22" s="748"/>
      <c r="N22" s="747">
        <v>306.71775000000002</v>
      </c>
      <c r="O22" s="756"/>
      <c r="P22"/>
      <c r="Q22"/>
      <c r="R22"/>
      <c r="S22"/>
      <c r="T22"/>
      <c r="U22"/>
      <c r="V22"/>
      <c r="W22"/>
      <c r="X22"/>
      <c r="Y22"/>
      <c r="Z22"/>
      <c r="AA22"/>
      <c r="AB22"/>
      <c r="AC22"/>
    </row>
    <row r="23" spans="1:29" ht="18" customHeight="1" x14ac:dyDescent="0.25">
      <c r="A23" s="767" t="s">
        <v>452</v>
      </c>
      <c r="B23" s="767"/>
      <c r="C23" s="767"/>
      <c r="D23" s="767"/>
      <c r="E23" s="767"/>
      <c r="F23" s="767"/>
      <c r="G23" s="767"/>
      <c r="H23" s="767"/>
      <c r="I23" s="21"/>
      <c r="P23"/>
      <c r="Q23"/>
      <c r="R23"/>
      <c r="S23"/>
      <c r="T23"/>
      <c r="U23"/>
      <c r="V23"/>
      <c r="W23"/>
      <c r="X23"/>
      <c r="Y23"/>
      <c r="Z23"/>
      <c r="AA23"/>
      <c r="AB23"/>
      <c r="AC23"/>
    </row>
    <row r="24" spans="1:29" ht="18" customHeight="1" x14ac:dyDescent="0.25">
      <c r="A24" s="736" t="s">
        <v>365</v>
      </c>
      <c r="B24" s="736"/>
      <c r="C24" s="736"/>
      <c r="D24" s="736"/>
      <c r="E24" s="736"/>
      <c r="F24" s="736"/>
      <c r="G24" s="736"/>
      <c r="H24" s="736"/>
      <c r="I24" s="21"/>
      <c r="P24"/>
      <c r="Q24"/>
      <c r="R24"/>
      <c r="S24"/>
      <c r="T24"/>
      <c r="U24"/>
      <c r="V24"/>
      <c r="W24"/>
      <c r="X24"/>
      <c r="Y24"/>
      <c r="Z24"/>
      <c r="AA24"/>
      <c r="AB24"/>
      <c r="AC24"/>
    </row>
    <row r="25" spans="1:29" ht="18" customHeight="1" x14ac:dyDescent="0.25">
      <c r="A25" s="734" t="s">
        <v>366</v>
      </c>
      <c r="B25" s="735"/>
      <c r="C25" s="735"/>
      <c r="D25" s="735"/>
      <c r="E25" s="735"/>
      <c r="F25" s="735"/>
      <c r="G25" s="735"/>
      <c r="H25" s="735"/>
      <c r="I25" s="735"/>
      <c r="J25" s="735"/>
      <c r="K25" s="735"/>
      <c r="L25" s="735"/>
      <c r="M25" s="735"/>
      <c r="N25" s="735"/>
      <c r="O25" s="735"/>
    </row>
    <row r="26" spans="1:29" s="571" customFormat="1" ht="18" customHeight="1" x14ac:dyDescent="0.25">
      <c r="A26" s="733" t="s">
        <v>326</v>
      </c>
      <c r="B26" s="733"/>
      <c r="C26" s="733"/>
      <c r="D26" s="733"/>
    </row>
  </sheetData>
  <mergeCells count="45">
    <mergeCell ref="A23:H23"/>
    <mergeCell ref="N21:O21"/>
    <mergeCell ref="N19:O19"/>
    <mergeCell ref="D19:E19"/>
    <mergeCell ref="F19:G19"/>
    <mergeCell ref="H19:I19"/>
    <mergeCell ref="J19:K19"/>
    <mergeCell ref="L19:M19"/>
    <mergeCell ref="F20:G20"/>
    <mergeCell ref="H20:I20"/>
    <mergeCell ref="J20:K20"/>
    <mergeCell ref="L20:M20"/>
    <mergeCell ref="D21:E21"/>
    <mergeCell ref="F21:G21"/>
    <mergeCell ref="H21:I21"/>
    <mergeCell ref="J21:K21"/>
    <mergeCell ref="L21:M21"/>
    <mergeCell ref="A1:O1"/>
    <mergeCell ref="A4:O4"/>
    <mergeCell ref="A3:O3"/>
    <mergeCell ref="H9:I10"/>
    <mergeCell ref="B8:C10"/>
    <mergeCell ref="D8:E10"/>
    <mergeCell ref="F9:G10"/>
    <mergeCell ref="D18:E18"/>
    <mergeCell ref="F18:G18"/>
    <mergeCell ref="H18:I18"/>
    <mergeCell ref="J18:K18"/>
    <mergeCell ref="L18:M18"/>
    <mergeCell ref="A26:D26"/>
    <mergeCell ref="A25:O25"/>
    <mergeCell ref="A24:H24"/>
    <mergeCell ref="N8:O10"/>
    <mergeCell ref="L9:M10"/>
    <mergeCell ref="D22:E22"/>
    <mergeCell ref="H22:I22"/>
    <mergeCell ref="J22:K22"/>
    <mergeCell ref="F22:G22"/>
    <mergeCell ref="F8:M8"/>
    <mergeCell ref="J9:K10"/>
    <mergeCell ref="L22:M22"/>
    <mergeCell ref="N20:O20"/>
    <mergeCell ref="N22:O22"/>
    <mergeCell ref="D20:E20"/>
    <mergeCell ref="N18:O18"/>
  </mergeCells>
  <phoneticPr fontId="17" type="noConversion"/>
  <printOptions horizontalCentered="1"/>
  <pageMargins left="0.2" right="0.17" top="0.59055118110236227" bottom="0.98425196850393704" header="0" footer="0"/>
  <pageSetup paperSize="9" scale="50" orientation="landscape" r:id="rId1"/>
  <headerFooter alignWithMargins="0"/>
  <drawing r:id="rId2"/>
  <legacyDrawing r:id="rId3"/>
  <controls>
    <mc:AlternateContent xmlns:mc="http://schemas.openxmlformats.org/markup-compatibility/2006">
      <mc:Choice Requires="x14">
        <control shapeId="15367" r:id="rId4" name="Control 7">
          <controlPr defaultSize="0" r:id="rId5">
            <anchor moveWithCells="1">
              <from>
                <xdr:col>13</xdr:col>
                <xdr:colOff>762000</xdr:colOff>
                <xdr:row>4</xdr:row>
                <xdr:rowOff>129540</xdr:rowOff>
              </from>
              <to>
                <xdr:col>14</xdr:col>
                <xdr:colOff>274320</xdr:colOff>
                <xdr:row>6</xdr:row>
                <xdr:rowOff>0</xdr:rowOff>
              </to>
            </anchor>
          </controlPr>
        </control>
      </mc:Choice>
      <mc:Fallback>
        <control shapeId="15367" r:id="rId4" name="Control 7"/>
      </mc:Fallback>
    </mc:AlternateContent>
    <mc:AlternateContent xmlns:mc="http://schemas.openxmlformats.org/markup-compatibility/2006">
      <mc:Choice Requires="x14">
        <control shapeId="15366" r:id="rId6" name="Control 6">
          <controlPr defaultSize="0" r:id="rId5">
            <anchor moveWithCells="1">
              <from>
                <xdr:col>13</xdr:col>
                <xdr:colOff>762000</xdr:colOff>
                <xdr:row>4</xdr:row>
                <xdr:rowOff>129540</xdr:rowOff>
              </from>
              <to>
                <xdr:col>14</xdr:col>
                <xdr:colOff>274320</xdr:colOff>
                <xdr:row>6</xdr:row>
                <xdr:rowOff>0</xdr:rowOff>
              </to>
            </anchor>
          </controlPr>
        </control>
      </mc:Choice>
      <mc:Fallback>
        <control shapeId="15366" r:id="rId6" name="Control 6"/>
      </mc:Fallback>
    </mc:AlternateContent>
    <mc:AlternateContent xmlns:mc="http://schemas.openxmlformats.org/markup-compatibility/2006">
      <mc:Choice Requires="x14">
        <control shapeId="15365" r:id="rId7" name="Control 5">
          <controlPr defaultSize="0" r:id="rId5">
            <anchor moveWithCells="1">
              <from>
                <xdr:col>13</xdr:col>
                <xdr:colOff>762000</xdr:colOff>
                <xdr:row>4</xdr:row>
                <xdr:rowOff>129540</xdr:rowOff>
              </from>
              <to>
                <xdr:col>14</xdr:col>
                <xdr:colOff>274320</xdr:colOff>
                <xdr:row>6</xdr:row>
                <xdr:rowOff>0</xdr:rowOff>
              </to>
            </anchor>
          </controlPr>
        </control>
      </mc:Choice>
      <mc:Fallback>
        <control shapeId="15365" r:id="rId7" name="Control 5"/>
      </mc:Fallback>
    </mc:AlternateContent>
    <mc:AlternateContent xmlns:mc="http://schemas.openxmlformats.org/markup-compatibility/2006">
      <mc:Choice Requires="x14">
        <control shapeId="15364" r:id="rId8" name="Control 4">
          <controlPr defaultSize="0" r:id="rId9">
            <anchor moveWithCells="1">
              <from>
                <xdr:col>13</xdr:col>
                <xdr:colOff>762000</xdr:colOff>
                <xdr:row>4</xdr:row>
                <xdr:rowOff>129540</xdr:rowOff>
              </from>
              <to>
                <xdr:col>14</xdr:col>
                <xdr:colOff>274320</xdr:colOff>
                <xdr:row>6</xdr:row>
                <xdr:rowOff>0</xdr:rowOff>
              </to>
            </anchor>
          </controlPr>
        </control>
      </mc:Choice>
      <mc:Fallback>
        <control shapeId="15364" r:id="rId8" name="Control 4"/>
      </mc:Fallback>
    </mc:AlternateContent>
    <mc:AlternateContent xmlns:mc="http://schemas.openxmlformats.org/markup-compatibility/2006">
      <mc:Choice Requires="x14">
        <control shapeId="15363" r:id="rId10" name="Control 3">
          <controlPr defaultSize="0" r:id="rId11">
            <anchor moveWithCells="1">
              <from>
                <xdr:col>13</xdr:col>
                <xdr:colOff>762000</xdr:colOff>
                <xdr:row>4</xdr:row>
                <xdr:rowOff>129540</xdr:rowOff>
              </from>
              <to>
                <xdr:col>14</xdr:col>
                <xdr:colOff>274320</xdr:colOff>
                <xdr:row>6</xdr:row>
                <xdr:rowOff>0</xdr:rowOff>
              </to>
            </anchor>
          </controlPr>
        </control>
      </mc:Choice>
      <mc:Fallback>
        <control shapeId="15363" r:id="rId10" name="Control 3"/>
      </mc:Fallback>
    </mc:AlternateContent>
    <mc:AlternateContent xmlns:mc="http://schemas.openxmlformats.org/markup-compatibility/2006">
      <mc:Choice Requires="x14">
        <control shapeId="15362" r:id="rId12" name="Control 2">
          <controlPr defaultSize="0" r:id="rId13">
            <anchor moveWithCells="1">
              <from>
                <xdr:col>13</xdr:col>
                <xdr:colOff>762000</xdr:colOff>
                <xdr:row>4</xdr:row>
                <xdr:rowOff>129540</xdr:rowOff>
              </from>
              <to>
                <xdr:col>14</xdr:col>
                <xdr:colOff>274320</xdr:colOff>
                <xdr:row>6</xdr:row>
                <xdr:rowOff>0</xdr:rowOff>
              </to>
            </anchor>
          </controlPr>
        </control>
      </mc:Choice>
      <mc:Fallback>
        <control shapeId="15362" r:id="rId12" name="Control 2"/>
      </mc:Fallback>
    </mc:AlternateContent>
    <mc:AlternateContent xmlns:mc="http://schemas.openxmlformats.org/markup-compatibility/2006">
      <mc:Choice Requires="x14">
        <control shapeId="15361" r:id="rId14" name="Control 1">
          <controlPr defaultSize="0" r:id="rId5">
            <anchor moveWithCells="1">
              <from>
                <xdr:col>13</xdr:col>
                <xdr:colOff>762000</xdr:colOff>
                <xdr:row>4</xdr:row>
                <xdr:rowOff>129540</xdr:rowOff>
              </from>
              <to>
                <xdr:col>14</xdr:col>
                <xdr:colOff>274320</xdr:colOff>
                <xdr:row>6</xdr:row>
                <xdr:rowOff>0</xdr:rowOff>
              </to>
            </anchor>
          </controlPr>
        </control>
      </mc:Choice>
      <mc:Fallback>
        <control shapeId="15361" r:id="rId14" name="Control 1"/>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codeName="Hoja16">
    <pageSetUpPr fitToPage="1"/>
  </sheetPr>
  <dimension ref="A1:AC56"/>
  <sheetViews>
    <sheetView showGridLines="0" view="pageBreakPreview" topLeftCell="A10" zoomScale="90" zoomScaleNormal="75" zoomScaleSheetLayoutView="90" workbookViewId="0">
      <selection activeCell="E39" sqref="E39"/>
    </sheetView>
  </sheetViews>
  <sheetFormatPr baseColWidth="10" defaultColWidth="19.109375" defaultRowHeight="13.2" x14ac:dyDescent="0.25"/>
  <cols>
    <col min="1" max="15" width="16.109375" style="12" customWidth="1"/>
    <col min="16" max="16" width="10.6640625" style="12" customWidth="1"/>
    <col min="17" max="16384" width="19.109375" style="12"/>
  </cols>
  <sheetData>
    <row r="1" spans="1:18" ht="17.399999999999999" x14ac:dyDescent="0.3">
      <c r="A1" s="710" t="s">
        <v>166</v>
      </c>
      <c r="B1" s="710"/>
      <c r="C1" s="710"/>
      <c r="D1" s="710"/>
      <c r="E1" s="710"/>
      <c r="F1" s="710"/>
      <c r="G1" s="710"/>
      <c r="H1" s="710"/>
      <c r="I1" s="710"/>
      <c r="J1" s="710"/>
      <c r="K1" s="710"/>
      <c r="L1" s="710"/>
      <c r="M1" s="710"/>
      <c r="N1" s="710"/>
      <c r="O1" s="710"/>
      <c r="P1"/>
      <c r="Q1"/>
      <c r="R1"/>
    </row>
    <row r="2" spans="1:18" ht="12.75" customHeight="1" x14ac:dyDescent="0.3">
      <c r="A2" s="15"/>
      <c r="B2" s="15"/>
      <c r="C2" s="15"/>
      <c r="D2" s="15"/>
      <c r="E2" s="15"/>
      <c r="F2" s="15"/>
      <c r="G2" s="15"/>
      <c r="H2" s="15"/>
      <c r="I2" s="15"/>
      <c r="J2" s="15"/>
      <c r="K2" s="15"/>
      <c r="L2" s="15"/>
      <c r="M2" s="15"/>
      <c r="N2" s="15"/>
      <c r="O2" s="15"/>
      <c r="P2"/>
      <c r="Q2"/>
      <c r="R2"/>
    </row>
    <row r="3" spans="1:18" ht="13.8" x14ac:dyDescent="0.25">
      <c r="A3" s="761" t="s">
        <v>202</v>
      </c>
      <c r="B3" s="761"/>
      <c r="C3" s="761"/>
      <c r="D3" s="761"/>
      <c r="E3" s="761"/>
      <c r="F3" s="761"/>
      <c r="G3" s="761"/>
      <c r="H3" s="761"/>
      <c r="I3" s="761"/>
      <c r="J3" s="761"/>
      <c r="K3" s="761"/>
      <c r="L3" s="761"/>
      <c r="M3" s="761"/>
      <c r="N3" s="761"/>
      <c r="O3" s="761"/>
    </row>
    <row r="4" spans="1:18" ht="13.8" x14ac:dyDescent="0.25">
      <c r="A4" s="761" t="s">
        <v>357</v>
      </c>
      <c r="B4" s="761"/>
      <c r="C4" s="761"/>
      <c r="D4" s="761"/>
      <c r="E4" s="761"/>
      <c r="F4" s="761"/>
      <c r="G4" s="761"/>
      <c r="H4" s="761"/>
      <c r="I4" s="761"/>
      <c r="J4" s="761"/>
      <c r="K4" s="761"/>
      <c r="L4" s="761"/>
      <c r="M4" s="761"/>
      <c r="N4" s="761"/>
      <c r="O4" s="761"/>
    </row>
    <row r="5" spans="1:18" ht="13.8" thickBot="1" x14ac:dyDescent="0.3">
      <c r="A5" s="183"/>
      <c r="B5" s="183"/>
      <c r="C5" s="183"/>
      <c r="D5" s="183"/>
      <c r="E5" s="183"/>
      <c r="F5" s="183"/>
      <c r="G5" s="183"/>
      <c r="H5" s="183"/>
      <c r="I5" s="183"/>
      <c r="J5" s="183"/>
      <c r="K5" s="183"/>
      <c r="L5" s="183"/>
      <c r="M5" s="183"/>
      <c r="N5" s="183"/>
      <c r="O5" s="183"/>
    </row>
    <row r="6" spans="1:18" s="346" customFormat="1" ht="22.5" customHeight="1" x14ac:dyDescent="0.25">
      <c r="A6" s="773" t="s">
        <v>65</v>
      </c>
      <c r="B6" s="772" t="s">
        <v>229</v>
      </c>
      <c r="C6" s="773"/>
      <c r="D6" s="772" t="s">
        <v>354</v>
      </c>
      <c r="E6" s="773"/>
      <c r="F6" s="772" t="s">
        <v>324</v>
      </c>
      <c r="G6" s="781"/>
      <c r="H6" s="781"/>
      <c r="I6" s="782"/>
      <c r="J6" s="737" t="s">
        <v>155</v>
      </c>
      <c r="K6" s="762"/>
      <c r="L6" s="751" t="s">
        <v>142</v>
      </c>
      <c r="M6" s="782"/>
      <c r="N6" s="782"/>
      <c r="O6" s="782"/>
    </row>
    <row r="7" spans="1:18" s="346" customFormat="1" ht="22.5" customHeight="1" x14ac:dyDescent="0.25">
      <c r="A7" s="775"/>
      <c r="B7" s="774"/>
      <c r="C7" s="775"/>
      <c r="D7" s="774" t="s">
        <v>64</v>
      </c>
      <c r="E7" s="775" t="s">
        <v>64</v>
      </c>
      <c r="F7" s="743" t="s">
        <v>3</v>
      </c>
      <c r="G7" s="744"/>
      <c r="H7" s="777" t="s">
        <v>198</v>
      </c>
      <c r="I7" s="777" t="s">
        <v>222</v>
      </c>
      <c r="J7" s="739"/>
      <c r="K7" s="763"/>
      <c r="L7" s="743" t="s">
        <v>3</v>
      </c>
      <c r="M7" s="744"/>
      <c r="N7" s="764" t="s">
        <v>198</v>
      </c>
      <c r="O7" s="764" t="s">
        <v>222</v>
      </c>
    </row>
    <row r="8" spans="1:18" s="346" customFormat="1" ht="22.5" customHeight="1" x14ac:dyDescent="0.25">
      <c r="A8" s="775"/>
      <c r="B8" s="774"/>
      <c r="C8" s="775"/>
      <c r="D8" s="774" t="s">
        <v>66</v>
      </c>
      <c r="E8" s="775" t="s">
        <v>66</v>
      </c>
      <c r="F8" s="745"/>
      <c r="G8" s="746"/>
      <c r="H8" s="778"/>
      <c r="I8" s="778"/>
      <c r="J8" s="739"/>
      <c r="K8" s="763"/>
      <c r="L8" s="745"/>
      <c r="M8" s="746"/>
      <c r="N8" s="739"/>
      <c r="O8" s="739"/>
    </row>
    <row r="9" spans="1:18" s="346" customFormat="1" ht="38.25" customHeight="1" thickBot="1" x14ac:dyDescent="0.3">
      <c r="A9" s="776"/>
      <c r="B9" s="220" t="s">
        <v>4</v>
      </c>
      <c r="C9" s="220" t="s">
        <v>5</v>
      </c>
      <c r="D9" s="220" t="s">
        <v>4</v>
      </c>
      <c r="E9" s="220" t="s">
        <v>5</v>
      </c>
      <c r="F9" s="220" t="s">
        <v>4</v>
      </c>
      <c r="G9" s="220" t="s">
        <v>5</v>
      </c>
      <c r="H9" s="779"/>
      <c r="I9" s="779"/>
      <c r="J9" s="220" t="s">
        <v>4</v>
      </c>
      <c r="K9" s="220" t="s">
        <v>5</v>
      </c>
      <c r="L9" s="220" t="s">
        <v>4</v>
      </c>
      <c r="M9" s="220" t="s">
        <v>5</v>
      </c>
      <c r="N9" s="780"/>
      <c r="O9" s="780"/>
    </row>
    <row r="10" spans="1:18" ht="27.75" customHeight="1" x14ac:dyDescent="0.25">
      <c r="A10" s="573">
        <v>2010</v>
      </c>
      <c r="B10" s="561">
        <v>9709.9</v>
      </c>
      <c r="C10" s="561">
        <v>7871.9</v>
      </c>
      <c r="D10" s="561">
        <v>7118.4</v>
      </c>
      <c r="E10" s="561">
        <v>6160.8</v>
      </c>
      <c r="F10" s="561">
        <v>444.24700000000001</v>
      </c>
      <c r="G10" s="561">
        <v>374.59199999999998</v>
      </c>
      <c r="H10" s="561">
        <v>818.8</v>
      </c>
      <c r="I10" s="561" t="s">
        <v>0</v>
      </c>
      <c r="J10" s="561">
        <v>2072.1999999999998</v>
      </c>
      <c r="K10" s="561">
        <v>1053.8</v>
      </c>
      <c r="L10" s="561">
        <v>54.991999999999997</v>
      </c>
      <c r="M10" s="561">
        <v>9.7040000000000006</v>
      </c>
      <c r="N10" s="561">
        <v>50.7</v>
      </c>
      <c r="O10" s="562">
        <v>14</v>
      </c>
      <c r="P10" s="23"/>
    </row>
    <row r="11" spans="1:18" x14ac:dyDescent="0.25">
      <c r="A11" s="184">
        <v>2011</v>
      </c>
      <c r="B11" s="185">
        <v>9471.74</v>
      </c>
      <c r="C11" s="185">
        <v>7854.4660000000003</v>
      </c>
      <c r="D11" s="185">
        <v>6906.41</v>
      </c>
      <c r="E11" s="185">
        <v>6152.6440000000002</v>
      </c>
      <c r="F11" s="185">
        <v>454.63299999999998</v>
      </c>
      <c r="G11" s="185">
        <v>365.536</v>
      </c>
      <c r="H11" s="185">
        <v>820.2</v>
      </c>
      <c r="I11" s="185" t="s">
        <v>0</v>
      </c>
      <c r="J11" s="185">
        <v>2036.963</v>
      </c>
      <c r="K11" s="185">
        <v>1051.7940000000001</v>
      </c>
      <c r="L11" s="185">
        <v>53.401000000000003</v>
      </c>
      <c r="M11" s="185">
        <v>9.3859999999999992</v>
      </c>
      <c r="N11" s="185">
        <v>49.2</v>
      </c>
      <c r="O11" s="186">
        <v>13.6</v>
      </c>
      <c r="P11" s="23"/>
    </row>
    <row r="12" spans="1:18" x14ac:dyDescent="0.25">
      <c r="A12" s="184">
        <v>2012</v>
      </c>
      <c r="B12" s="185">
        <v>9089.2000000000007</v>
      </c>
      <c r="C12" s="185">
        <v>7764</v>
      </c>
      <c r="D12" s="185">
        <v>6548</v>
      </c>
      <c r="E12" s="185">
        <v>6018.5</v>
      </c>
      <c r="F12" s="185">
        <v>460.7</v>
      </c>
      <c r="G12" s="185">
        <v>356.2</v>
      </c>
      <c r="H12" s="185">
        <v>816.9</v>
      </c>
      <c r="I12" s="185" t="s">
        <v>0</v>
      </c>
      <c r="J12" s="185">
        <v>2002</v>
      </c>
      <c r="K12" s="185">
        <v>1047.0999999999999</v>
      </c>
      <c r="L12" s="185">
        <v>53.3</v>
      </c>
      <c r="M12" s="185">
        <v>9.1999999999999993</v>
      </c>
      <c r="N12" s="185">
        <v>48.962499999999999</v>
      </c>
      <c r="O12" s="186">
        <v>13.5375</v>
      </c>
      <c r="P12" s="23"/>
    </row>
    <row r="13" spans="1:18" x14ac:dyDescent="0.25">
      <c r="A13" s="184">
        <v>2013</v>
      </c>
      <c r="B13" s="185">
        <v>8758.2999999999993</v>
      </c>
      <c r="C13" s="185">
        <v>7541.1</v>
      </c>
      <c r="D13" s="185">
        <v>6275.1</v>
      </c>
      <c r="E13" s="185">
        <v>5752.7</v>
      </c>
      <c r="F13" s="185">
        <v>424.7</v>
      </c>
      <c r="G13" s="185">
        <v>328.8</v>
      </c>
      <c r="H13" s="185">
        <v>753.3</v>
      </c>
      <c r="I13" s="185" t="s">
        <v>0</v>
      </c>
      <c r="J13" s="185">
        <v>1980.1</v>
      </c>
      <c r="K13" s="185">
        <v>1049.0889999999999</v>
      </c>
      <c r="L13" s="185">
        <v>52.8</v>
      </c>
      <c r="M13" s="185">
        <v>9</v>
      </c>
      <c r="N13" s="185">
        <v>48.79419</v>
      </c>
      <c r="O13" s="186">
        <v>13.00581</v>
      </c>
      <c r="P13" s="23"/>
    </row>
    <row r="14" spans="1:18" x14ac:dyDescent="0.25">
      <c r="A14" s="242">
        <v>2014</v>
      </c>
      <c r="B14" s="243">
        <v>8885.0353306772904</v>
      </c>
      <c r="C14" s="243">
        <v>7670.9159003984096</v>
      </c>
      <c r="D14" s="185">
        <v>6359.2465179282899</v>
      </c>
      <c r="E14" s="185">
        <v>5852.6918406374498</v>
      </c>
      <c r="F14" s="185">
        <v>433.34848605577702</v>
      </c>
      <c r="G14" s="185">
        <v>321.23332270916302</v>
      </c>
      <c r="H14" s="243">
        <v>754.6</v>
      </c>
      <c r="I14" s="243" t="s">
        <v>0</v>
      </c>
      <c r="J14" s="243">
        <v>2013.5980517928299</v>
      </c>
      <c r="K14" s="243">
        <v>1082.20894023904</v>
      </c>
      <c r="L14" s="185">
        <v>52.743597609561803</v>
      </c>
      <c r="M14" s="185">
        <v>8.9115833299999991</v>
      </c>
      <c r="N14" s="243">
        <v>48.615833000000002</v>
      </c>
      <c r="O14" s="244">
        <v>12.70642</v>
      </c>
      <c r="P14" s="23"/>
    </row>
    <row r="15" spans="1:18" x14ac:dyDescent="0.25">
      <c r="A15" s="242">
        <v>2015</v>
      </c>
      <c r="B15" s="243">
        <v>9127.2999999999993</v>
      </c>
      <c r="C15" s="243">
        <v>7900</v>
      </c>
      <c r="D15" s="243">
        <v>6625.5</v>
      </c>
      <c r="E15" s="243">
        <v>6056.2</v>
      </c>
      <c r="F15" s="185">
        <v>435.9</v>
      </c>
      <c r="G15" s="253">
        <v>318.7</v>
      </c>
      <c r="H15" s="243">
        <v>754.6</v>
      </c>
      <c r="I15" s="243" t="s">
        <v>0</v>
      </c>
      <c r="J15" s="243">
        <v>2048.0749999999998</v>
      </c>
      <c r="K15" s="243">
        <v>1108.0999999999999</v>
      </c>
      <c r="L15" s="186">
        <v>52.4</v>
      </c>
      <c r="M15" s="185">
        <v>8.8580000000000005</v>
      </c>
      <c r="N15" s="243">
        <v>48.576999999999998</v>
      </c>
      <c r="O15" s="244">
        <v>12.7</v>
      </c>
      <c r="P15" s="23"/>
    </row>
    <row r="16" spans="1:18" x14ac:dyDescent="0.25">
      <c r="A16" s="242">
        <v>2016</v>
      </c>
      <c r="B16" s="243">
        <v>9421.3049200000005</v>
      </c>
      <c r="C16" s="243">
        <v>8097.0872499999996</v>
      </c>
      <c r="D16" s="243">
        <v>6838.0111699999998</v>
      </c>
      <c r="E16" s="243">
        <v>6240.8064199999999</v>
      </c>
      <c r="F16" s="243">
        <v>444.05583300000001</v>
      </c>
      <c r="G16" s="243">
        <v>318.42233299999998</v>
      </c>
      <c r="H16" s="243">
        <v>762.5</v>
      </c>
      <c r="I16" s="243" t="s">
        <v>0</v>
      </c>
      <c r="J16" s="243">
        <v>2063.93183</v>
      </c>
      <c r="K16" s="243">
        <v>1121.85808</v>
      </c>
      <c r="L16" s="243">
        <v>54.088000000000001</v>
      </c>
      <c r="M16" s="243">
        <v>9.5024999999999995</v>
      </c>
      <c r="N16" s="243">
        <v>49.3</v>
      </c>
      <c r="O16" s="244">
        <v>14.3</v>
      </c>
      <c r="P16" s="23"/>
    </row>
    <row r="17" spans="1:29" x14ac:dyDescent="0.25">
      <c r="A17" s="242">
        <v>2017</v>
      </c>
      <c r="B17" s="243">
        <v>9802.027</v>
      </c>
      <c r="C17" s="243">
        <v>8420.4519999999993</v>
      </c>
      <c r="D17" s="243">
        <v>7193</v>
      </c>
      <c r="E17" s="243">
        <v>6552.6</v>
      </c>
      <c r="F17" s="243">
        <v>451.20641666666671</v>
      </c>
      <c r="G17" s="243">
        <v>318.38</v>
      </c>
      <c r="H17" s="243">
        <v>769.58641666666676</v>
      </c>
      <c r="I17" s="243" t="s">
        <v>0</v>
      </c>
      <c r="J17" s="243">
        <v>2075.8123333333333</v>
      </c>
      <c r="K17" s="243">
        <v>1132.6450833333333</v>
      </c>
      <c r="L17" s="243">
        <v>54.451916666666662</v>
      </c>
      <c r="M17" s="243">
        <v>9.7973333333333343</v>
      </c>
      <c r="N17" s="243">
        <v>49.9</v>
      </c>
      <c r="O17" s="244">
        <v>14.3</v>
      </c>
      <c r="P17" s="23"/>
    </row>
    <row r="18" spans="1:29" x14ac:dyDescent="0.25">
      <c r="A18" s="242">
        <v>2018</v>
      </c>
      <c r="B18" s="243">
        <v>10100.700000000001</v>
      </c>
      <c r="C18" s="243">
        <v>8686.6370000000006</v>
      </c>
      <c r="D18" s="243">
        <v>7479.1989999999996</v>
      </c>
      <c r="E18" s="243">
        <v>6809.6049999999996</v>
      </c>
      <c r="F18" s="243">
        <v>451.34100000000001</v>
      </c>
      <c r="G18" s="243">
        <v>318.03500000000003</v>
      </c>
      <c r="H18" s="243">
        <v>769.375</v>
      </c>
      <c r="I18" s="243" t="s">
        <v>0</v>
      </c>
      <c r="J18" s="243">
        <v>2093.9850000000001</v>
      </c>
      <c r="K18" s="243">
        <v>1152.175</v>
      </c>
      <c r="L18" s="243">
        <v>55.000999999999998</v>
      </c>
      <c r="M18" s="243">
        <v>10.115</v>
      </c>
      <c r="N18" s="243">
        <v>50.612746105919008</v>
      </c>
      <c r="O18" s="244">
        <v>14.504253894080998</v>
      </c>
      <c r="P18" s="23"/>
    </row>
    <row r="19" spans="1:29" s="110" customFormat="1" x14ac:dyDescent="0.25">
      <c r="A19" s="242">
        <v>2019</v>
      </c>
      <c r="B19" s="243">
        <v>10333.485000000001</v>
      </c>
      <c r="C19" s="243">
        <v>8945.2060000000001</v>
      </c>
      <c r="D19" s="243">
        <v>7713.7780000000002</v>
      </c>
      <c r="E19" s="243">
        <v>7067.69</v>
      </c>
      <c r="F19" s="243">
        <v>448.07</v>
      </c>
      <c r="G19" s="243">
        <v>314.923</v>
      </c>
      <c r="H19" s="243">
        <v>762.99300000000005</v>
      </c>
      <c r="I19" s="243" t="s">
        <v>0</v>
      </c>
      <c r="J19" s="243">
        <v>2097.116</v>
      </c>
      <c r="K19" s="243">
        <v>1167.5909999999999</v>
      </c>
      <c r="L19" s="243">
        <v>55.231000000000002</v>
      </c>
      <c r="M19" s="243">
        <v>10.332000000000001</v>
      </c>
      <c r="N19" s="243">
        <v>54.4</v>
      </c>
      <c r="O19" s="244">
        <v>11.2</v>
      </c>
    </row>
    <row r="20" spans="1:29" s="110" customFormat="1" ht="13.8" thickBot="1" x14ac:dyDescent="0.3">
      <c r="A20" s="352" t="s">
        <v>421</v>
      </c>
      <c r="B20" s="530">
        <v>10038.165166666668</v>
      </c>
      <c r="C20" s="530">
        <v>8728.9670000000006</v>
      </c>
      <c r="D20" s="530">
        <v>7448.1324999999997</v>
      </c>
      <c r="E20" s="530">
        <v>6889.3575000000001</v>
      </c>
      <c r="F20" s="530">
        <v>435.07850000000002</v>
      </c>
      <c r="G20" s="530">
        <v>304.13983333333329</v>
      </c>
      <c r="H20" s="528">
        <v>739.21833333333359</v>
      </c>
      <c r="I20" s="530" t="s">
        <v>0</v>
      </c>
      <c r="J20" s="530">
        <v>2085.8013333333333</v>
      </c>
      <c r="K20" s="530">
        <v>1163.1844166666667</v>
      </c>
      <c r="L20" s="530">
        <v>52.378333333333337</v>
      </c>
      <c r="M20" s="530">
        <v>9.6805833333333347</v>
      </c>
      <c r="N20" s="530">
        <v>48.250999999999998</v>
      </c>
      <c r="O20" s="528">
        <v>13.807916666666666</v>
      </c>
      <c r="P20" s="529"/>
      <c r="Q20" s="529"/>
    </row>
    <row r="21" spans="1:29" ht="21.75" customHeight="1" x14ac:dyDescent="0.25">
      <c r="A21" s="767" t="s">
        <v>452</v>
      </c>
      <c r="B21" s="767"/>
      <c r="C21" s="767"/>
      <c r="D21" s="767"/>
      <c r="E21" s="767"/>
      <c r="F21" s="767"/>
      <c r="G21" s="767"/>
      <c r="H21" s="767"/>
      <c r="I21" s="21"/>
      <c r="P21"/>
      <c r="Q21"/>
      <c r="R21"/>
      <c r="S21"/>
      <c r="T21"/>
      <c r="U21"/>
      <c r="V21"/>
      <c r="W21"/>
      <c r="X21"/>
      <c r="Y21"/>
      <c r="Z21"/>
      <c r="AA21"/>
      <c r="AB21"/>
      <c r="AC21"/>
    </row>
    <row r="22" spans="1:29" s="11" customFormat="1" x14ac:dyDescent="0.25">
      <c r="A22" s="770" t="s">
        <v>410</v>
      </c>
      <c r="B22" s="770"/>
      <c r="C22" s="770"/>
      <c r="D22" s="770"/>
      <c r="E22" s="770"/>
      <c r="F22" s="770"/>
      <c r="G22" s="770"/>
      <c r="H22" s="770"/>
      <c r="I22" s="770"/>
      <c r="J22" s="770"/>
      <c r="K22" s="770"/>
      <c r="L22" s="770"/>
      <c r="M22" s="770"/>
    </row>
    <row r="23" spans="1:29" x14ac:dyDescent="0.25">
      <c r="A23" s="771" t="s">
        <v>356</v>
      </c>
      <c r="B23" s="771"/>
      <c r="C23" s="771"/>
      <c r="D23" s="771"/>
      <c r="E23" s="771"/>
      <c r="F23" s="771"/>
      <c r="G23" s="771"/>
      <c r="H23" s="771"/>
      <c r="I23" s="8"/>
      <c r="J23" s="8"/>
      <c r="K23" s="8"/>
      <c r="L23" s="8"/>
      <c r="M23" s="8"/>
      <c r="N23" s="8"/>
      <c r="O23" s="8"/>
    </row>
    <row r="24" spans="1:29" s="11" customFormat="1" x14ac:dyDescent="0.25">
      <c r="A24" s="564" t="s">
        <v>432</v>
      </c>
      <c r="B24" s="563"/>
      <c r="C24" s="563"/>
      <c r="D24" s="563"/>
      <c r="E24" s="563"/>
      <c r="F24" s="563"/>
      <c r="G24" s="563"/>
      <c r="H24" s="563"/>
      <c r="I24" s="563"/>
      <c r="J24" s="563"/>
      <c r="K24" s="563"/>
      <c r="L24" s="563"/>
      <c r="M24" s="563"/>
    </row>
    <row r="25" spans="1:29" s="11" customFormat="1" x14ac:dyDescent="0.25">
      <c r="A25" s="564" t="s">
        <v>433</v>
      </c>
      <c r="B25" s="563"/>
      <c r="C25" s="563"/>
      <c r="D25" s="563"/>
      <c r="E25" s="563"/>
      <c r="F25" s="563"/>
      <c r="G25" s="563"/>
      <c r="H25" s="563"/>
      <c r="I25" s="563"/>
      <c r="J25" s="563"/>
      <c r="K25" s="563"/>
      <c r="L25" s="563"/>
      <c r="M25" s="563"/>
    </row>
    <row r="26" spans="1:29" x14ac:dyDescent="0.25">
      <c r="A26" s="769" t="s">
        <v>331</v>
      </c>
      <c r="B26" s="769"/>
      <c r="C26" s="769"/>
      <c r="D26" s="769"/>
      <c r="E26" s="26"/>
      <c r="F26" s="26"/>
      <c r="G26" s="26"/>
      <c r="H26" s="26"/>
      <c r="I26" s="26"/>
      <c r="J26" s="26"/>
      <c r="K26" s="26"/>
      <c r="L26" s="26"/>
      <c r="M26" s="26"/>
    </row>
    <row r="27" spans="1:29" x14ac:dyDescent="0.25">
      <c r="A27" s="26"/>
      <c r="B27" s="26"/>
      <c r="C27" s="26"/>
      <c r="D27" s="26"/>
      <c r="E27" s="26"/>
      <c r="F27" s="26"/>
      <c r="G27" s="26"/>
      <c r="H27" s="26"/>
      <c r="I27" s="26"/>
      <c r="J27" s="26"/>
      <c r="K27" s="26"/>
      <c r="L27" s="26"/>
      <c r="M27" s="26"/>
    </row>
    <row r="28" spans="1:29" x14ac:dyDescent="0.25">
      <c r="A28" s="26"/>
      <c r="B28" s="26"/>
      <c r="C28" s="26"/>
      <c r="D28" s="21"/>
      <c r="E28" s="26"/>
      <c r="F28" s="21"/>
      <c r="G28" s="26"/>
      <c r="H28" s="26"/>
      <c r="I28" s="26"/>
      <c r="J28" s="21"/>
      <c r="K28" s="26"/>
      <c r="L28" s="21"/>
      <c r="M28" s="26"/>
      <c r="N28" s="21"/>
      <c r="O28" s="21"/>
    </row>
    <row r="29" spans="1:29" x14ac:dyDescent="0.25">
      <c r="A29" s="26"/>
      <c r="B29" s="26"/>
      <c r="C29" s="509"/>
      <c r="D29" s="26"/>
      <c r="E29" s="26"/>
      <c r="F29" s="26"/>
      <c r="G29" s="26"/>
      <c r="H29" s="26"/>
      <c r="I29" s="26"/>
      <c r="J29" s="26"/>
      <c r="K29" s="26"/>
      <c r="L29" s="26"/>
      <c r="M29" s="26"/>
    </row>
    <row r="30" spans="1:29" x14ac:dyDescent="0.25">
      <c r="A30" s="26"/>
      <c r="B30" s="26"/>
      <c r="C30" s="509"/>
      <c r="D30" s="26"/>
      <c r="E30" s="26"/>
      <c r="F30" s="26"/>
      <c r="G30" s="26"/>
      <c r="H30" s="26"/>
      <c r="I30" s="26"/>
      <c r="J30" s="26"/>
      <c r="K30" s="26"/>
      <c r="L30" s="26"/>
      <c r="M30" s="26"/>
    </row>
    <row r="31" spans="1:29" x14ac:dyDescent="0.25">
      <c r="A31" s="26"/>
      <c r="B31" s="26"/>
      <c r="C31" s="26"/>
      <c r="D31" s="26"/>
      <c r="E31" s="26"/>
      <c r="F31" s="26"/>
      <c r="G31" s="26"/>
      <c r="H31" s="26"/>
      <c r="I31" s="26"/>
      <c r="J31" s="26"/>
      <c r="K31" s="26"/>
      <c r="L31" s="26"/>
      <c r="M31" s="26"/>
    </row>
    <row r="32" spans="1:29" x14ac:dyDescent="0.25">
      <c r="A32" s="26"/>
      <c r="B32" s="26"/>
      <c r="C32" s="26"/>
      <c r="D32" s="26"/>
      <c r="E32" s="26"/>
      <c r="F32" s="26"/>
      <c r="G32" s="26"/>
      <c r="H32" s="26"/>
      <c r="I32" s="26"/>
      <c r="J32" s="26"/>
      <c r="K32" s="26"/>
      <c r="L32" s="26"/>
      <c r="M32" s="26"/>
    </row>
    <row r="34" spans="1:13" x14ac:dyDescent="0.25">
      <c r="A34" s="72"/>
      <c r="B34" s="72"/>
      <c r="C34" s="72"/>
      <c r="D34" s="95"/>
      <c r="E34" s="95"/>
      <c r="F34" s="95"/>
      <c r="G34" s="95"/>
      <c r="H34" s="26"/>
      <c r="I34" s="110"/>
      <c r="J34" s="110"/>
      <c r="K34" s="110"/>
      <c r="L34" s="110"/>
      <c r="M34" s="110"/>
    </row>
    <row r="35" spans="1:13" x14ac:dyDescent="0.25">
      <c r="A35" s="95"/>
      <c r="B35" s="95"/>
      <c r="C35" s="95"/>
      <c r="D35" s="95"/>
      <c r="E35" s="95"/>
      <c r="F35" s="95"/>
      <c r="G35" s="95"/>
      <c r="H35" s="110"/>
      <c r="I35" s="110"/>
      <c r="J35" s="110"/>
      <c r="K35" s="110"/>
      <c r="L35" s="110"/>
      <c r="M35" s="110"/>
    </row>
    <row r="36" spans="1:13" x14ac:dyDescent="0.25">
      <c r="A36" s="111"/>
      <c r="B36" s="111"/>
      <c r="C36" s="111"/>
      <c r="D36" s="111"/>
      <c r="E36" s="111"/>
      <c r="F36" s="111"/>
      <c r="G36" s="111"/>
      <c r="H36" s="111"/>
      <c r="I36" s="111"/>
      <c r="J36" s="111"/>
      <c r="K36" s="111"/>
      <c r="L36" s="111"/>
      <c r="M36" s="111"/>
    </row>
    <row r="37" spans="1:13" x14ac:dyDescent="0.25">
      <c r="A37" s="111"/>
      <c r="B37" s="111"/>
      <c r="C37" s="111"/>
      <c r="D37" s="111"/>
      <c r="E37" s="111"/>
      <c r="F37" s="111"/>
      <c r="G37" s="111"/>
      <c r="H37" s="111"/>
      <c r="I37" s="111"/>
      <c r="J37" s="111"/>
      <c r="K37" s="111"/>
      <c r="L37" s="111"/>
      <c r="M37" s="111"/>
    </row>
    <row r="38" spans="1:13" x14ac:dyDescent="0.25">
      <c r="A38" s="111"/>
      <c r="B38" s="111"/>
      <c r="C38" s="111"/>
      <c r="D38" s="111"/>
      <c r="E38" s="111"/>
      <c r="F38" s="111"/>
      <c r="G38" s="111"/>
      <c r="H38" s="111"/>
      <c r="I38" s="111"/>
      <c r="J38" s="111"/>
      <c r="K38" s="111"/>
      <c r="L38" s="111"/>
      <c r="M38" s="111"/>
    </row>
    <row r="39" spans="1:13" x14ac:dyDescent="0.25">
      <c r="A39" s="111"/>
      <c r="B39" s="111"/>
      <c r="C39" s="111"/>
      <c r="D39" s="111"/>
      <c r="E39" s="111"/>
      <c r="F39" s="111"/>
      <c r="G39" s="111"/>
      <c r="H39" s="111"/>
      <c r="I39" s="111"/>
      <c r="J39" s="111"/>
      <c r="K39" s="111"/>
      <c r="L39" s="111"/>
      <c r="M39" s="111"/>
    </row>
    <row r="40" spans="1:13" x14ac:dyDescent="0.25">
      <c r="A40" s="111"/>
      <c r="B40" s="111"/>
      <c r="C40" s="111"/>
      <c r="D40" s="111"/>
      <c r="E40" s="111"/>
      <c r="F40" s="111"/>
      <c r="G40" s="111"/>
      <c r="H40" s="111"/>
      <c r="I40" s="111"/>
      <c r="J40" s="111"/>
      <c r="K40" s="111"/>
      <c r="L40" s="111"/>
      <c r="M40" s="111"/>
    </row>
    <row r="41" spans="1:13" x14ac:dyDescent="0.25">
      <c r="A41" s="111"/>
      <c r="B41" s="111"/>
      <c r="C41" s="111"/>
      <c r="D41" s="111"/>
      <c r="E41" s="111"/>
      <c r="F41" s="111"/>
      <c r="G41" s="111"/>
      <c r="H41" s="111"/>
      <c r="I41" s="111"/>
      <c r="J41" s="111"/>
      <c r="K41" s="111"/>
      <c r="L41" s="111"/>
      <c r="M41" s="111"/>
    </row>
    <row r="42" spans="1:13" x14ac:dyDescent="0.25">
      <c r="A42" s="111"/>
      <c r="B42" s="111"/>
      <c r="C42" s="111"/>
      <c r="D42" s="111"/>
      <c r="E42" s="111"/>
      <c r="F42" s="111"/>
      <c r="G42" s="111"/>
      <c r="H42" s="111"/>
      <c r="I42" s="111"/>
      <c r="J42" s="111"/>
      <c r="K42" s="111"/>
      <c r="L42" s="111"/>
      <c r="M42" s="111"/>
    </row>
    <row r="43" spans="1:13" x14ac:dyDescent="0.25">
      <c r="A43" s="111"/>
      <c r="B43" s="111"/>
      <c r="C43" s="111"/>
      <c r="D43" s="111"/>
      <c r="E43" s="111"/>
      <c r="F43" s="72"/>
      <c r="G43" s="72"/>
      <c r="H43" s="72"/>
      <c r="I43" s="72"/>
      <c r="J43" s="72"/>
      <c r="K43" s="72"/>
      <c r="L43" s="72"/>
      <c r="M43" s="72"/>
    </row>
    <row r="44" spans="1:13" x14ac:dyDescent="0.25">
      <c r="A44" s="72"/>
      <c r="B44" s="111"/>
      <c r="C44" s="111"/>
      <c r="D44" s="111"/>
      <c r="E44" s="111"/>
      <c r="F44" s="26"/>
      <c r="G44" s="26"/>
      <c r="H44" s="26"/>
      <c r="I44" s="26"/>
      <c r="J44" s="26"/>
      <c r="K44" s="26"/>
      <c r="L44" s="26"/>
      <c r="M44" s="26"/>
    </row>
    <row r="45" spans="1:13" x14ac:dyDescent="0.25">
      <c r="A45" s="26"/>
      <c r="B45" s="72"/>
      <c r="C45" s="72"/>
      <c r="D45" s="72"/>
      <c r="E45" s="72"/>
      <c r="F45" s="26"/>
      <c r="G45" s="26"/>
      <c r="H45" s="26"/>
      <c r="I45" s="26"/>
      <c r="J45" s="26"/>
      <c r="K45" s="26"/>
      <c r="L45" s="26"/>
      <c r="M45" s="26"/>
    </row>
    <row r="46" spans="1:13" x14ac:dyDescent="0.25">
      <c r="A46" s="26"/>
      <c r="B46" s="26"/>
      <c r="C46" s="26"/>
      <c r="D46" s="26"/>
      <c r="E46" s="26"/>
      <c r="F46" s="26"/>
      <c r="G46" s="26"/>
      <c r="H46" s="26"/>
      <c r="I46" s="26"/>
      <c r="J46" s="26"/>
      <c r="K46" s="26"/>
      <c r="L46" s="26"/>
      <c r="M46" s="26"/>
    </row>
    <row r="47" spans="1:13" x14ac:dyDescent="0.25">
      <c r="A47" s="26"/>
      <c r="B47" s="26"/>
      <c r="C47" s="26"/>
      <c r="D47" s="26"/>
      <c r="E47" s="26"/>
      <c r="F47" s="26"/>
      <c r="G47" s="26"/>
      <c r="H47" s="26"/>
      <c r="I47" s="26"/>
      <c r="J47" s="26"/>
      <c r="K47" s="26"/>
      <c r="L47" s="26"/>
      <c r="M47" s="26"/>
    </row>
    <row r="48" spans="1:13" x14ac:dyDescent="0.25">
      <c r="A48" s="26"/>
      <c r="B48" s="26"/>
      <c r="C48" s="26"/>
      <c r="D48" s="26"/>
      <c r="E48" s="26"/>
      <c r="F48" s="26"/>
      <c r="G48" s="26"/>
      <c r="H48" s="26"/>
      <c r="I48" s="26"/>
      <c r="J48" s="26"/>
      <c r="K48" s="26"/>
      <c r="L48" s="26"/>
      <c r="M48" s="26"/>
    </row>
    <row r="49" spans="1:13" x14ac:dyDescent="0.25">
      <c r="A49" s="26"/>
      <c r="B49" s="26"/>
      <c r="C49" s="26"/>
      <c r="D49" s="26"/>
      <c r="E49" s="26"/>
      <c r="F49" s="26"/>
      <c r="G49" s="26"/>
      <c r="H49" s="26"/>
      <c r="I49" s="26"/>
      <c r="J49" s="26"/>
      <c r="K49" s="26"/>
      <c r="L49" s="26"/>
      <c r="M49" s="26"/>
    </row>
    <row r="50" spans="1:13" x14ac:dyDescent="0.25">
      <c r="A50" s="26"/>
      <c r="B50" s="26"/>
      <c r="C50" s="26"/>
      <c r="D50" s="26"/>
      <c r="E50" s="26"/>
      <c r="F50" s="26"/>
      <c r="G50" s="26"/>
      <c r="H50" s="26"/>
      <c r="I50" s="26"/>
      <c r="J50" s="26"/>
      <c r="K50" s="26"/>
      <c r="L50" s="26"/>
      <c r="M50" s="26"/>
    </row>
    <row r="51" spans="1:13" x14ac:dyDescent="0.25">
      <c r="A51" s="26"/>
      <c r="B51" s="26"/>
      <c r="C51" s="26"/>
      <c r="D51" s="26"/>
      <c r="E51" s="26"/>
      <c r="F51" s="26"/>
      <c r="G51" s="26"/>
      <c r="H51" s="26"/>
      <c r="I51" s="26"/>
      <c r="J51" s="26"/>
      <c r="K51" s="26"/>
      <c r="L51" s="26"/>
      <c r="M51" s="26"/>
    </row>
    <row r="52" spans="1:13" x14ac:dyDescent="0.25">
      <c r="A52" s="26"/>
      <c r="B52" s="26"/>
      <c r="C52" s="26"/>
      <c r="D52" s="26"/>
      <c r="E52" s="26"/>
      <c r="F52" s="26"/>
      <c r="G52" s="26"/>
      <c r="H52" s="26"/>
      <c r="I52" s="26"/>
      <c r="J52" s="26"/>
      <c r="K52" s="26"/>
      <c r="L52" s="26"/>
      <c r="M52" s="26"/>
    </row>
    <row r="53" spans="1:13" x14ac:dyDescent="0.25">
      <c r="A53" s="26"/>
      <c r="B53" s="26"/>
      <c r="C53" s="26"/>
      <c r="D53" s="26"/>
      <c r="E53" s="26"/>
      <c r="F53" s="26"/>
      <c r="G53" s="26"/>
      <c r="H53" s="26"/>
      <c r="I53" s="26"/>
      <c r="J53" s="26"/>
      <c r="K53" s="26"/>
      <c r="L53" s="26"/>
      <c r="M53" s="26"/>
    </row>
    <row r="54" spans="1:13" x14ac:dyDescent="0.25">
      <c r="A54" s="26"/>
      <c r="B54" s="26"/>
      <c r="C54" s="26"/>
      <c r="D54" s="26"/>
      <c r="E54" s="26"/>
      <c r="F54" s="110"/>
      <c r="G54" s="110"/>
      <c r="H54" s="110"/>
      <c r="I54" s="110"/>
      <c r="J54" s="110"/>
      <c r="K54" s="110"/>
      <c r="L54" s="110"/>
      <c r="M54" s="110"/>
    </row>
    <row r="55" spans="1:13" x14ac:dyDescent="0.25">
      <c r="A55" s="110"/>
      <c r="B55" s="26"/>
      <c r="C55" s="26"/>
      <c r="D55" s="26"/>
      <c r="E55" s="26"/>
      <c r="F55" s="110"/>
      <c r="G55" s="110"/>
      <c r="H55" s="110"/>
      <c r="I55" s="110"/>
      <c r="J55" s="110"/>
      <c r="K55" s="110"/>
      <c r="L55" s="110"/>
      <c r="M55" s="110"/>
    </row>
    <row r="56" spans="1:13" x14ac:dyDescent="0.25">
      <c r="A56" s="110"/>
      <c r="B56" s="110"/>
      <c r="C56" s="110"/>
      <c r="D56" s="110"/>
      <c r="E56" s="110"/>
      <c r="F56" s="110"/>
      <c r="G56" s="110"/>
      <c r="H56" s="110"/>
      <c r="I56" s="110"/>
      <c r="J56" s="110"/>
      <c r="K56" s="110"/>
      <c r="L56" s="110"/>
      <c r="M56" s="110"/>
    </row>
  </sheetData>
  <mergeCells count="19">
    <mergeCell ref="A1:O1"/>
    <mergeCell ref="A3:O3"/>
    <mergeCell ref="A4:O4"/>
    <mergeCell ref="A6:A9"/>
    <mergeCell ref="H7:H9"/>
    <mergeCell ref="I7:I9"/>
    <mergeCell ref="N7:N9"/>
    <mergeCell ref="B6:C8"/>
    <mergeCell ref="F6:I6"/>
    <mergeCell ref="F7:G8"/>
    <mergeCell ref="O7:O9"/>
    <mergeCell ref="J6:K8"/>
    <mergeCell ref="L6:O6"/>
    <mergeCell ref="L7:M8"/>
    <mergeCell ref="A26:D26"/>
    <mergeCell ref="A22:M22"/>
    <mergeCell ref="A23:H23"/>
    <mergeCell ref="D6:E8"/>
    <mergeCell ref="A21:H21"/>
  </mergeCells>
  <phoneticPr fontId="17" type="noConversion"/>
  <printOptions horizontalCentered="1"/>
  <pageMargins left="0.78740157480314965" right="0.78740157480314965" top="0.59055118110236227" bottom="0.98425196850393704" header="0" footer="0"/>
  <pageSetup paperSize="9" scale="5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codeName="Hoja17">
    <pageSetUpPr fitToPage="1"/>
  </sheetPr>
  <dimension ref="A1:AC84"/>
  <sheetViews>
    <sheetView showGridLines="0" view="pageBreakPreview" topLeftCell="A9" zoomScale="90" zoomScaleNormal="75" zoomScaleSheetLayoutView="90" workbookViewId="0">
      <selection activeCell="E39" sqref="E39"/>
    </sheetView>
  </sheetViews>
  <sheetFormatPr baseColWidth="10" defaultColWidth="19.109375" defaultRowHeight="13.2" x14ac:dyDescent="0.25"/>
  <cols>
    <col min="1" max="13" width="26.6640625" style="12" customWidth="1"/>
    <col min="14" max="14" width="10.6640625" style="12" customWidth="1"/>
    <col min="15" max="16384" width="19.109375" style="12"/>
  </cols>
  <sheetData>
    <row r="1" spans="1:17" ht="17.399999999999999" x14ac:dyDescent="0.3">
      <c r="A1" s="710" t="s">
        <v>166</v>
      </c>
      <c r="B1" s="710"/>
      <c r="C1" s="710"/>
      <c r="D1" s="710"/>
      <c r="E1" s="710"/>
      <c r="F1" s="710"/>
      <c r="G1" s="710"/>
      <c r="H1" s="710"/>
      <c r="I1" s="710"/>
      <c r="J1" s="710"/>
      <c r="K1" s="710"/>
      <c r="L1" s="710"/>
      <c r="M1" s="710"/>
      <c r="N1" s="109"/>
      <c r="O1"/>
      <c r="P1"/>
      <c r="Q1"/>
    </row>
    <row r="2" spans="1:17" ht="12.75" customHeight="1" x14ac:dyDescent="0.3">
      <c r="A2" s="15"/>
      <c r="B2" s="15"/>
      <c r="C2" s="15"/>
      <c r="D2" s="15"/>
      <c r="E2" s="15"/>
      <c r="F2" s="15"/>
      <c r="G2" s="15"/>
      <c r="H2" s="15"/>
      <c r="I2" s="15"/>
      <c r="J2" s="15"/>
      <c r="K2" s="15"/>
      <c r="L2" s="15"/>
      <c r="M2" s="15"/>
      <c r="N2" s="15"/>
      <c r="O2"/>
      <c r="P2"/>
      <c r="Q2"/>
    </row>
    <row r="3" spans="1:17" ht="13.8" x14ac:dyDescent="0.25">
      <c r="A3" s="761" t="s">
        <v>187</v>
      </c>
      <c r="B3" s="761"/>
      <c r="C3" s="761"/>
      <c r="D3" s="761"/>
      <c r="E3" s="761"/>
      <c r="F3" s="761"/>
      <c r="G3" s="761"/>
      <c r="H3" s="761"/>
      <c r="I3" s="761"/>
      <c r="J3" s="761"/>
      <c r="K3" s="761"/>
      <c r="L3" s="761"/>
      <c r="M3" s="761"/>
      <c r="N3" s="112"/>
    </row>
    <row r="4" spans="1:17" ht="15" customHeight="1" x14ac:dyDescent="0.25">
      <c r="A4" s="783" t="s">
        <v>200</v>
      </c>
      <c r="B4" s="783"/>
      <c r="C4" s="783"/>
      <c r="D4" s="783"/>
      <c r="E4" s="783"/>
      <c r="F4" s="783"/>
      <c r="G4" s="783"/>
      <c r="H4" s="783"/>
      <c r="I4" s="783"/>
      <c r="J4" s="783"/>
      <c r="K4" s="783"/>
      <c r="L4" s="783"/>
      <c r="M4" s="783"/>
      <c r="N4" s="82"/>
    </row>
    <row r="5" spans="1:17" ht="15" customHeight="1" x14ac:dyDescent="0.25">
      <c r="A5" s="786" t="s">
        <v>355</v>
      </c>
      <c r="B5" s="786"/>
      <c r="C5" s="786"/>
      <c r="D5" s="786"/>
      <c r="E5" s="786"/>
      <c r="F5" s="786"/>
      <c r="G5" s="786"/>
      <c r="H5" s="786"/>
      <c r="I5" s="786"/>
      <c r="J5" s="786"/>
      <c r="K5" s="786"/>
      <c r="L5" s="786"/>
      <c r="M5" s="786"/>
      <c r="N5" s="81"/>
    </row>
    <row r="6" spans="1:17" ht="14.25" customHeight="1" thickBot="1" x14ac:dyDescent="0.3">
      <c r="A6" s="187"/>
      <c r="B6" s="187"/>
      <c r="C6" s="187"/>
      <c r="D6" s="187"/>
      <c r="E6" s="187"/>
      <c r="F6" s="187"/>
      <c r="G6" s="187"/>
      <c r="H6" s="187"/>
      <c r="I6" s="187"/>
      <c r="J6" s="187"/>
      <c r="K6" s="187"/>
      <c r="L6" s="187"/>
      <c r="M6" s="187"/>
      <c r="N6" s="81"/>
    </row>
    <row r="7" spans="1:17" s="348" customFormat="1" ht="30" customHeight="1" x14ac:dyDescent="0.25">
      <c r="A7" s="347"/>
      <c r="B7" s="790" t="s">
        <v>155</v>
      </c>
      <c r="C7" s="791"/>
      <c r="D7" s="791"/>
      <c r="E7" s="791"/>
      <c r="F7" s="791"/>
      <c r="G7" s="791"/>
      <c r="H7" s="791"/>
      <c r="I7" s="791"/>
      <c r="J7" s="791"/>
      <c r="K7" s="791"/>
      <c r="L7" s="791"/>
      <c r="M7" s="791"/>
      <c r="N7" s="80"/>
    </row>
    <row r="8" spans="1:17" s="348" customFormat="1" ht="30" customHeight="1" x14ac:dyDescent="0.25">
      <c r="A8" s="784" t="s">
        <v>1</v>
      </c>
      <c r="B8" s="787" t="s">
        <v>3</v>
      </c>
      <c r="C8" s="787" t="s">
        <v>250</v>
      </c>
      <c r="D8" s="787" t="s">
        <v>251</v>
      </c>
      <c r="E8" s="787" t="s">
        <v>228</v>
      </c>
      <c r="F8" s="792" t="s">
        <v>244</v>
      </c>
      <c r="G8" s="787" t="s">
        <v>245</v>
      </c>
      <c r="H8" s="787" t="s">
        <v>246</v>
      </c>
      <c r="I8" s="787" t="s">
        <v>248</v>
      </c>
      <c r="J8" s="792" t="s">
        <v>247</v>
      </c>
      <c r="K8" s="792" t="s">
        <v>252</v>
      </c>
      <c r="L8" s="792" t="s">
        <v>249</v>
      </c>
      <c r="M8" s="787" t="s">
        <v>253</v>
      </c>
    </row>
    <row r="9" spans="1:17" s="348" customFormat="1" ht="30" customHeight="1" x14ac:dyDescent="0.25">
      <c r="A9" s="784"/>
      <c r="B9" s="788"/>
      <c r="C9" s="788"/>
      <c r="D9" s="788"/>
      <c r="E9" s="788"/>
      <c r="F9" s="793"/>
      <c r="G9" s="788"/>
      <c r="H9" s="788"/>
      <c r="I9" s="788"/>
      <c r="J9" s="793"/>
      <c r="K9" s="793"/>
      <c r="L9" s="793"/>
      <c r="M9" s="788"/>
    </row>
    <row r="10" spans="1:17" s="348" customFormat="1" ht="30" customHeight="1" thickBot="1" x14ac:dyDescent="0.3">
      <c r="A10" s="785"/>
      <c r="B10" s="789"/>
      <c r="C10" s="789"/>
      <c r="D10" s="789"/>
      <c r="E10" s="789"/>
      <c r="F10" s="794"/>
      <c r="G10" s="789"/>
      <c r="H10" s="789"/>
      <c r="I10" s="789"/>
      <c r="J10" s="794"/>
      <c r="K10" s="794"/>
      <c r="L10" s="794"/>
      <c r="M10" s="789"/>
    </row>
    <row r="11" spans="1:17" ht="21" customHeight="1" x14ac:dyDescent="0.25">
      <c r="A11" s="254">
        <v>2010</v>
      </c>
      <c r="B11" s="185">
        <v>3126</v>
      </c>
      <c r="C11" s="185">
        <v>278.18299999999999</v>
      </c>
      <c r="D11" s="185">
        <v>3.206</v>
      </c>
      <c r="E11" s="185">
        <v>2.3359999999999999</v>
      </c>
      <c r="F11" s="185">
        <v>38.834000000000003</v>
      </c>
      <c r="G11" s="185">
        <v>3.2349999999999999</v>
      </c>
      <c r="H11" s="185">
        <v>3.7999999999999999E-2</v>
      </c>
      <c r="I11" s="185">
        <v>19.75</v>
      </c>
      <c r="J11" s="185">
        <v>1.6419999999999999</v>
      </c>
      <c r="K11" s="185">
        <v>15.42</v>
      </c>
      <c r="L11" s="185">
        <v>18.870999999999999</v>
      </c>
      <c r="M11" s="186">
        <v>6.2910000000000004</v>
      </c>
      <c r="N11" s="24"/>
    </row>
    <row r="12" spans="1:17" x14ac:dyDescent="0.25">
      <c r="A12" s="254">
        <v>2011</v>
      </c>
      <c r="B12" s="185">
        <v>3088.8</v>
      </c>
      <c r="C12" s="185">
        <v>269.98399999999998</v>
      </c>
      <c r="D12" s="185">
        <v>3.403</v>
      </c>
      <c r="E12" s="185">
        <v>2.016</v>
      </c>
      <c r="F12" s="185">
        <v>39.43</v>
      </c>
      <c r="G12" s="185">
        <v>3.133</v>
      </c>
      <c r="H12" s="185">
        <v>3.5999999999999997E-2</v>
      </c>
      <c r="I12" s="185">
        <v>18.533000000000001</v>
      </c>
      <c r="J12" s="185">
        <v>1.599</v>
      </c>
      <c r="K12" s="185">
        <v>15.337</v>
      </c>
      <c r="L12" s="185">
        <v>17.837</v>
      </c>
      <c r="M12" s="186">
        <v>6.4729999999999999</v>
      </c>
      <c r="N12" s="24"/>
    </row>
    <row r="13" spans="1:17" x14ac:dyDescent="0.25">
      <c r="A13" s="254">
        <v>2012</v>
      </c>
      <c r="B13" s="185">
        <v>3045.8440000000001</v>
      </c>
      <c r="C13" s="185">
        <v>263.93200000000002</v>
      </c>
      <c r="D13" s="185">
        <v>3.6019999999999999</v>
      </c>
      <c r="E13" s="185">
        <v>1.8029999999999999</v>
      </c>
      <c r="F13" s="185">
        <v>40.313000000000002</v>
      </c>
      <c r="G13" s="185">
        <v>3.08</v>
      </c>
      <c r="H13" s="185">
        <v>0.04</v>
      </c>
      <c r="I13" s="185">
        <v>17.352</v>
      </c>
      <c r="J13" s="185">
        <v>1.5429999999999999</v>
      </c>
      <c r="K13" s="185">
        <v>15.082000000000001</v>
      </c>
      <c r="L13" s="185">
        <v>16.648</v>
      </c>
      <c r="M13" s="186">
        <v>6.5060000000000002</v>
      </c>
      <c r="N13" s="24"/>
    </row>
    <row r="14" spans="1:17" x14ac:dyDescent="0.25">
      <c r="A14" s="254">
        <v>2013</v>
      </c>
      <c r="B14" s="185">
        <v>3028.0682500000007</v>
      </c>
      <c r="C14" s="185">
        <v>260.38049999999998</v>
      </c>
      <c r="D14" s="185">
        <v>3.9298299999999999</v>
      </c>
      <c r="E14" s="185">
        <v>1.6875800000000001</v>
      </c>
      <c r="F14" s="185">
        <v>40.963299999999997</v>
      </c>
      <c r="G14" s="185">
        <v>3.0698300000000001</v>
      </c>
      <c r="H14" s="185">
        <v>4.1250000000000002E-2</v>
      </c>
      <c r="I14" s="185">
        <v>16.074750000000002</v>
      </c>
      <c r="J14" s="185">
        <v>1.5</v>
      </c>
      <c r="K14" s="185">
        <v>14.819165999999999</v>
      </c>
      <c r="L14" s="185">
        <v>15.63758</v>
      </c>
      <c r="M14" s="186">
        <v>6.5979999999999999</v>
      </c>
      <c r="N14" s="24"/>
    </row>
    <row r="15" spans="1:17" x14ac:dyDescent="0.25">
      <c r="A15" s="254">
        <v>2014</v>
      </c>
      <c r="B15" s="185">
        <v>3029.2</v>
      </c>
      <c r="C15" s="185">
        <v>260.37664143426298</v>
      </c>
      <c r="D15" s="185">
        <v>3.9213705179282798</v>
      </c>
      <c r="E15" s="185">
        <v>1.6881195219123499</v>
      </c>
      <c r="F15" s="185">
        <v>40.900454183266902</v>
      </c>
      <c r="G15" s="185">
        <v>3.0668007968127502</v>
      </c>
      <c r="H15" s="185">
        <v>3.9750000000000001E-2</v>
      </c>
      <c r="I15" s="185">
        <v>16.111645418326699</v>
      </c>
      <c r="J15" s="185">
        <v>1.4836175298804699</v>
      </c>
      <c r="K15" s="185">
        <v>14.820410358565701</v>
      </c>
      <c r="L15" s="185">
        <v>15.664422310757001</v>
      </c>
      <c r="M15" s="186">
        <v>6.59452191235059</v>
      </c>
      <c r="N15" s="24"/>
    </row>
    <row r="16" spans="1:17" x14ac:dyDescent="0.25">
      <c r="A16" s="254">
        <v>2015</v>
      </c>
      <c r="B16" s="185">
        <v>3156.3</v>
      </c>
      <c r="C16" s="185">
        <v>260.20708330000002</v>
      </c>
      <c r="D16" s="185">
        <v>4.9946666669999997</v>
      </c>
      <c r="E16" s="185">
        <v>1.4603333329999999</v>
      </c>
      <c r="F16" s="185">
        <v>44.917833330000001</v>
      </c>
      <c r="G16" s="185">
        <v>3.220166667</v>
      </c>
      <c r="H16" s="185">
        <v>3.5416666669999999E-2</v>
      </c>
      <c r="I16" s="185">
        <v>15.25708333</v>
      </c>
      <c r="J16" s="185">
        <v>1.4652499999999999</v>
      </c>
      <c r="K16" s="185">
        <v>15.558999999999999</v>
      </c>
      <c r="L16" s="185">
        <v>14.74591667</v>
      </c>
      <c r="M16" s="186">
        <v>7.4088333329999996</v>
      </c>
      <c r="N16" s="24"/>
    </row>
    <row r="17" spans="1:29" x14ac:dyDescent="0.25">
      <c r="A17" s="254">
        <v>2016</v>
      </c>
      <c r="B17" s="161">
        <v>3185.7995833333334</v>
      </c>
      <c r="C17" s="161">
        <v>259.69608333333332</v>
      </c>
      <c r="D17" s="161">
        <v>5.1490833333333335</v>
      </c>
      <c r="E17" s="161">
        <v>1.3943333333333332</v>
      </c>
      <c r="F17" s="161">
        <v>47.121833333333335</v>
      </c>
      <c r="G17" s="161">
        <v>3.2890833333333336</v>
      </c>
      <c r="H17" s="161">
        <v>3.5916666666666666E-2</v>
      </c>
      <c r="I17" s="161">
        <v>15.050333333333334</v>
      </c>
      <c r="J17" s="161">
        <v>1.4632499999999999</v>
      </c>
      <c r="K17" s="161">
        <v>15.814666666666666</v>
      </c>
      <c r="L17" s="161">
        <v>14.436666666666666</v>
      </c>
      <c r="M17" s="168">
        <v>7.6524166666666673</v>
      </c>
      <c r="N17" s="24"/>
    </row>
    <row r="18" spans="1:29" x14ac:dyDescent="0.25">
      <c r="A18" s="254">
        <v>2017</v>
      </c>
      <c r="B18" s="161">
        <v>3208.4671666666663</v>
      </c>
      <c r="C18" s="161">
        <v>259.70499999999998</v>
      </c>
      <c r="D18" s="161">
        <v>5.0970000000000004</v>
      </c>
      <c r="E18" s="161">
        <v>1.349</v>
      </c>
      <c r="F18" s="161">
        <v>48.361249999999998</v>
      </c>
      <c r="G18" s="161">
        <v>3.33</v>
      </c>
      <c r="H18" s="161">
        <v>0.03</v>
      </c>
      <c r="I18" s="161">
        <v>14.795999999999999</v>
      </c>
      <c r="J18" s="161">
        <v>1.444</v>
      </c>
      <c r="K18" s="161">
        <v>15.894</v>
      </c>
      <c r="L18" s="161">
        <v>14.112</v>
      </c>
      <c r="M18" s="168">
        <v>7.8920000000000003</v>
      </c>
      <c r="N18" s="24"/>
    </row>
    <row r="19" spans="1:29" x14ac:dyDescent="0.25">
      <c r="A19" s="254">
        <v>2018</v>
      </c>
      <c r="B19" s="161">
        <v>3246.1689999999999</v>
      </c>
      <c r="C19" s="161">
        <v>259.76900000000001</v>
      </c>
      <c r="D19" s="161">
        <v>5.1369999999999996</v>
      </c>
      <c r="E19" s="161">
        <v>1.319</v>
      </c>
      <c r="F19" s="161">
        <v>47.683</v>
      </c>
      <c r="G19" s="161">
        <v>3.3290000000000002</v>
      </c>
      <c r="H19" s="161">
        <v>2.75E-2</v>
      </c>
      <c r="I19" s="161">
        <v>14.502000000000001</v>
      </c>
      <c r="J19" s="161">
        <v>1.4410000000000001</v>
      </c>
      <c r="K19" s="161">
        <v>16.035</v>
      </c>
      <c r="L19" s="161">
        <v>13.867000000000001</v>
      </c>
      <c r="M19" s="168">
        <v>8.2919999999999998</v>
      </c>
      <c r="N19" s="24"/>
    </row>
    <row r="20" spans="1:29" x14ac:dyDescent="0.25">
      <c r="A20" s="254">
        <v>2019</v>
      </c>
      <c r="B20" s="161">
        <v>3264.7109999999998</v>
      </c>
      <c r="C20" s="161">
        <v>259.62400000000002</v>
      </c>
      <c r="D20" s="161">
        <v>5.2830000000000004</v>
      </c>
      <c r="E20" s="161">
        <v>1.2609999999999999</v>
      </c>
      <c r="F20" s="161">
        <v>35.68</v>
      </c>
      <c r="G20" s="161">
        <v>3.319</v>
      </c>
      <c r="H20" s="161">
        <v>2.75E-2</v>
      </c>
      <c r="I20" s="161">
        <v>14.183</v>
      </c>
      <c r="J20" s="161">
        <v>1.423</v>
      </c>
      <c r="K20" s="161">
        <v>16.126999999999999</v>
      </c>
      <c r="L20" s="161">
        <v>13.532</v>
      </c>
      <c r="M20" s="168">
        <v>8.5589999999999993</v>
      </c>
      <c r="N20" s="24"/>
    </row>
    <row r="21" spans="1:29" ht="13.8" thickBot="1" x14ac:dyDescent="0.3">
      <c r="A21" s="425" t="s">
        <v>421</v>
      </c>
      <c r="B21" s="162">
        <v>3248.9857499999998</v>
      </c>
      <c r="C21" s="162">
        <v>259.39816666666667</v>
      </c>
      <c r="D21" s="162">
        <v>5.3592500000000003</v>
      </c>
      <c r="E21" s="162">
        <v>1.2026666666666668</v>
      </c>
      <c r="F21" s="162">
        <v>30.78425</v>
      </c>
      <c r="G21" s="162">
        <v>3.2479166666666663</v>
      </c>
      <c r="H21" s="162">
        <v>3.2000000000000001E-2</v>
      </c>
      <c r="I21" s="162">
        <v>13.761083333333334</v>
      </c>
      <c r="J21" s="162">
        <v>1.3770833333333332</v>
      </c>
      <c r="K21" s="162">
        <v>15.975583333333335</v>
      </c>
      <c r="L21" s="162">
        <v>13.122916666666667</v>
      </c>
      <c r="M21" s="171">
        <v>8.5579166666666655</v>
      </c>
      <c r="N21" s="24"/>
    </row>
    <row r="22" spans="1:29" ht="30" customHeight="1" x14ac:dyDescent="0.25">
      <c r="A22" s="767" t="s">
        <v>452</v>
      </c>
      <c r="B22" s="767"/>
      <c r="C22" s="767"/>
      <c r="D22" s="767"/>
      <c r="E22" s="767"/>
      <c r="F22" s="767"/>
      <c r="G22" s="767"/>
      <c r="H22" s="767"/>
      <c r="I22" s="21"/>
      <c r="P22"/>
      <c r="Q22"/>
      <c r="R22"/>
      <c r="S22"/>
      <c r="T22"/>
      <c r="U22"/>
      <c r="V22"/>
      <c r="W22"/>
      <c r="X22"/>
      <c r="Y22"/>
      <c r="Z22"/>
      <c r="AA22"/>
      <c r="AB22"/>
      <c r="AC22"/>
    </row>
    <row r="23" spans="1:29" x14ac:dyDescent="0.25">
      <c r="A23" s="795" t="s">
        <v>413</v>
      </c>
      <c r="B23" s="795"/>
      <c r="C23" s="795"/>
      <c r="D23" s="795"/>
      <c r="E23" s="795"/>
      <c r="F23" s="795"/>
      <c r="G23" s="795"/>
      <c r="H23" s="795"/>
      <c r="I23" s="795"/>
      <c r="J23" s="795"/>
      <c r="K23" s="795"/>
      <c r="L23" s="795"/>
      <c r="M23" s="795"/>
    </row>
    <row r="24" spans="1:29" x14ac:dyDescent="0.25">
      <c r="A24" s="796" t="s">
        <v>412</v>
      </c>
      <c r="B24" s="796"/>
      <c r="C24" s="796"/>
      <c r="D24" s="796"/>
      <c r="E24" s="796"/>
      <c r="F24" s="796"/>
      <c r="G24" s="796"/>
      <c r="H24" s="796"/>
      <c r="I24" s="796"/>
      <c r="J24" s="545"/>
      <c r="K24" s="545"/>
      <c r="L24" s="545"/>
      <c r="M24" s="545"/>
      <c r="N24" s="72"/>
      <c r="O24" s="72"/>
    </row>
    <row r="25" spans="1:29" s="11" customFormat="1" x14ac:dyDescent="0.25">
      <c r="A25" s="564" t="s">
        <v>432</v>
      </c>
      <c r="B25" s="563"/>
      <c r="C25" s="563"/>
      <c r="D25" s="563"/>
      <c r="E25" s="563"/>
      <c r="F25" s="563"/>
      <c r="G25" s="563"/>
      <c r="H25" s="563"/>
      <c r="I25" s="563"/>
      <c r="J25" s="563"/>
      <c r="K25" s="563"/>
      <c r="L25" s="563"/>
      <c r="M25" s="563"/>
    </row>
    <row r="26" spans="1:29" s="11" customFormat="1" x14ac:dyDescent="0.25">
      <c r="A26" s="564" t="s">
        <v>433</v>
      </c>
      <c r="B26" s="563"/>
      <c r="C26" s="563"/>
      <c r="D26" s="563"/>
      <c r="E26" s="563"/>
      <c r="F26" s="563"/>
      <c r="G26" s="563"/>
      <c r="H26" s="563"/>
      <c r="I26" s="563"/>
      <c r="J26" s="563"/>
      <c r="K26" s="563"/>
      <c r="L26" s="563"/>
      <c r="M26" s="563"/>
    </row>
    <row r="27" spans="1:29" customFormat="1" x14ac:dyDescent="0.25">
      <c r="A27" s="769" t="s">
        <v>331</v>
      </c>
      <c r="B27" s="769"/>
      <c r="C27" s="769"/>
      <c r="D27" s="769"/>
    </row>
    <row r="28" spans="1:29" ht="20.25" customHeight="1" x14ac:dyDescent="0.25">
      <c r="A28" s="26"/>
      <c r="B28" s="26"/>
      <c r="C28" s="26"/>
      <c r="D28" s="26"/>
      <c r="E28" s="26"/>
      <c r="F28" s="26"/>
      <c r="G28" s="26"/>
      <c r="H28" s="26"/>
      <c r="I28" s="26"/>
      <c r="J28" s="26"/>
      <c r="K28" s="26"/>
      <c r="L28" s="26"/>
      <c r="M28" s="26"/>
    </row>
    <row r="29" spans="1:29" x14ac:dyDescent="0.25">
      <c r="A29" s="26"/>
      <c r="B29" s="26"/>
      <c r="C29" s="26"/>
      <c r="D29" s="26"/>
      <c r="E29" s="26"/>
      <c r="F29" s="26"/>
      <c r="G29" s="26"/>
      <c r="H29" s="26"/>
      <c r="I29" s="26"/>
      <c r="J29" s="26"/>
      <c r="K29" s="26"/>
      <c r="L29" s="26"/>
      <c r="M29" s="26"/>
    </row>
    <row r="30" spans="1:29" x14ac:dyDescent="0.25">
      <c r="A30" s="26"/>
      <c r="B30" s="26"/>
      <c r="C30" s="26"/>
      <c r="D30" s="26"/>
      <c r="E30" s="26"/>
      <c r="F30" s="26"/>
      <c r="G30" s="26"/>
      <c r="H30" s="26"/>
      <c r="I30" s="26"/>
      <c r="J30" s="26"/>
      <c r="K30" s="26"/>
      <c r="L30" s="26"/>
      <c r="M30" s="26"/>
    </row>
    <row r="31" spans="1:29" x14ac:dyDescent="0.25">
      <c r="A31" s="26"/>
      <c r="B31" s="26"/>
      <c r="C31" s="26"/>
      <c r="D31" s="26"/>
      <c r="E31" s="26"/>
      <c r="F31" s="26"/>
      <c r="G31" s="26"/>
      <c r="H31" s="26"/>
      <c r="I31" s="26"/>
      <c r="J31" s="26"/>
      <c r="K31" s="26"/>
      <c r="L31" s="26"/>
      <c r="M31" s="26"/>
    </row>
    <row r="32" spans="1:29" x14ac:dyDescent="0.25">
      <c r="A32" s="26"/>
      <c r="B32" s="26"/>
      <c r="C32" s="26"/>
      <c r="D32" s="26"/>
      <c r="E32" s="26"/>
      <c r="F32" s="26"/>
      <c r="G32" s="26"/>
      <c r="H32" s="26"/>
      <c r="I32" s="26"/>
      <c r="J32" s="26"/>
      <c r="K32" s="26"/>
      <c r="L32" s="26"/>
      <c r="M32" s="26"/>
    </row>
    <row r="33" spans="1:13" x14ac:dyDescent="0.25">
      <c r="A33" s="26"/>
      <c r="B33" s="26"/>
      <c r="C33" s="26"/>
      <c r="D33" s="26"/>
      <c r="E33" s="26"/>
      <c r="F33" s="26"/>
      <c r="G33" s="26"/>
      <c r="H33" s="26"/>
      <c r="I33" s="26"/>
      <c r="J33" s="26"/>
      <c r="K33" s="26"/>
      <c r="L33" s="26"/>
      <c r="M33" s="26"/>
    </row>
    <row r="34" spans="1:13" x14ac:dyDescent="0.25">
      <c r="A34" s="72"/>
      <c r="B34" s="72"/>
      <c r="C34" s="72"/>
      <c r="D34" s="95"/>
      <c r="E34" s="95"/>
      <c r="F34" s="95"/>
      <c r="G34" s="95"/>
      <c r="H34" s="95"/>
      <c r="I34" s="26"/>
      <c r="J34" s="110"/>
      <c r="K34" s="110"/>
      <c r="L34" s="110"/>
      <c r="M34" s="110"/>
    </row>
    <row r="35" spans="1:13" x14ac:dyDescent="0.25">
      <c r="A35" s="95"/>
      <c r="B35" s="95"/>
      <c r="C35" s="95"/>
      <c r="D35" s="95"/>
      <c r="E35" s="95"/>
      <c r="F35" s="95"/>
      <c r="G35" s="95"/>
      <c r="H35" s="95"/>
      <c r="I35" s="110"/>
      <c r="J35" s="110"/>
      <c r="K35" s="110"/>
      <c r="L35" s="110"/>
      <c r="M35" s="110"/>
    </row>
    <row r="36" spans="1:13" x14ac:dyDescent="0.25">
      <c r="A36" s="111"/>
      <c r="B36" s="111"/>
      <c r="C36" s="111"/>
      <c r="D36" s="111"/>
      <c r="E36" s="111"/>
      <c r="F36" s="111"/>
      <c r="G36" s="111"/>
      <c r="H36" s="111"/>
      <c r="I36" s="111"/>
      <c r="J36" s="111"/>
      <c r="K36" s="111"/>
      <c r="L36" s="111"/>
      <c r="M36" s="111"/>
    </row>
    <row r="37" spans="1:13" x14ac:dyDescent="0.25">
      <c r="A37" s="111"/>
      <c r="B37" s="111"/>
      <c r="C37" s="111"/>
      <c r="D37" s="111"/>
      <c r="E37" s="111"/>
      <c r="F37" s="111"/>
      <c r="G37" s="111"/>
      <c r="H37" s="111"/>
      <c r="I37" s="111"/>
      <c r="J37" s="111"/>
      <c r="K37" s="111"/>
      <c r="L37" s="111"/>
      <c r="M37" s="111"/>
    </row>
    <row r="38" spans="1:13" x14ac:dyDescent="0.25">
      <c r="A38" s="111"/>
      <c r="B38" s="111"/>
      <c r="C38" s="111"/>
      <c r="D38" s="111"/>
      <c r="E38" s="111"/>
      <c r="F38" s="111"/>
      <c r="G38" s="111"/>
      <c r="H38" s="111"/>
      <c r="I38" s="111"/>
      <c r="J38" s="111"/>
      <c r="K38" s="111"/>
      <c r="L38" s="111"/>
      <c r="M38" s="111"/>
    </row>
    <row r="39" spans="1:13" x14ac:dyDescent="0.25">
      <c r="A39" s="111"/>
      <c r="B39" s="111"/>
      <c r="C39" s="111"/>
      <c r="D39" s="111"/>
      <c r="E39" s="111"/>
      <c r="F39" s="111"/>
      <c r="G39" s="111"/>
      <c r="H39" s="111"/>
      <c r="I39" s="111"/>
      <c r="J39" s="111"/>
      <c r="K39" s="111"/>
      <c r="L39" s="111"/>
      <c r="M39" s="111"/>
    </row>
    <row r="40" spans="1:13" x14ac:dyDescent="0.25">
      <c r="A40" s="111"/>
      <c r="B40" s="111"/>
      <c r="C40" s="111"/>
      <c r="D40" s="111"/>
      <c r="E40" s="111"/>
      <c r="F40" s="111"/>
      <c r="G40" s="111"/>
      <c r="H40" s="111"/>
      <c r="I40" s="111"/>
      <c r="J40" s="111"/>
      <c r="K40" s="111"/>
      <c r="L40" s="111"/>
      <c r="M40" s="111"/>
    </row>
    <row r="41" spans="1:13" x14ac:dyDescent="0.25">
      <c r="A41" s="111"/>
      <c r="B41" s="111"/>
      <c r="C41" s="111"/>
      <c r="D41" s="111"/>
      <c r="E41" s="111"/>
      <c r="F41" s="111"/>
      <c r="G41" s="111"/>
      <c r="H41" s="111"/>
      <c r="I41" s="111"/>
      <c r="J41" s="111"/>
      <c r="K41" s="111"/>
      <c r="L41" s="111"/>
      <c r="M41" s="111"/>
    </row>
    <row r="42" spans="1:13" x14ac:dyDescent="0.25">
      <c r="A42" s="111"/>
      <c r="B42" s="111"/>
      <c r="C42" s="111"/>
      <c r="D42" s="111"/>
      <c r="E42" s="111"/>
      <c r="F42" s="111"/>
      <c r="G42" s="111"/>
      <c r="H42" s="111"/>
      <c r="I42" s="111"/>
      <c r="J42" s="111"/>
      <c r="K42" s="111"/>
      <c r="L42" s="111"/>
      <c r="M42" s="111"/>
    </row>
    <row r="43" spans="1:13" x14ac:dyDescent="0.25">
      <c r="A43" s="111"/>
      <c r="B43" s="111"/>
      <c r="C43" s="111"/>
      <c r="D43" s="111"/>
      <c r="E43" s="111"/>
      <c r="F43" s="72"/>
      <c r="G43" s="72"/>
      <c r="H43" s="72"/>
      <c r="I43" s="72"/>
      <c r="J43" s="72"/>
      <c r="K43" s="72"/>
      <c r="L43" s="72"/>
      <c r="M43" s="72"/>
    </row>
    <row r="44" spans="1:13" x14ac:dyDescent="0.25">
      <c r="A44" s="72"/>
      <c r="B44" s="111"/>
      <c r="C44" s="111"/>
      <c r="D44" s="111"/>
      <c r="E44" s="111"/>
      <c r="F44" s="26"/>
      <c r="G44" s="26"/>
      <c r="H44" s="26"/>
      <c r="I44" s="26"/>
      <c r="J44" s="26"/>
      <c r="K44" s="26"/>
      <c r="L44" s="26"/>
      <c r="M44" s="26"/>
    </row>
    <row r="45" spans="1:13" x14ac:dyDescent="0.25">
      <c r="A45" s="26"/>
      <c r="B45" s="72"/>
      <c r="C45" s="72"/>
      <c r="D45" s="72"/>
      <c r="E45" s="72"/>
      <c r="F45" s="26"/>
      <c r="G45" s="26"/>
      <c r="H45" s="26"/>
      <c r="I45" s="26"/>
      <c r="J45" s="26"/>
      <c r="K45" s="26"/>
      <c r="L45" s="26"/>
      <c r="M45" s="26"/>
    </row>
    <row r="46" spans="1:13" x14ac:dyDescent="0.25">
      <c r="A46" s="26"/>
      <c r="B46" s="26"/>
      <c r="C46" s="26"/>
      <c r="D46" s="26"/>
      <c r="E46" s="26"/>
      <c r="F46" s="26"/>
      <c r="G46" s="26"/>
      <c r="H46" s="26"/>
      <c r="I46" s="26"/>
      <c r="J46" s="26"/>
      <c r="K46" s="26"/>
      <c r="L46" s="26"/>
      <c r="M46" s="26"/>
    </row>
    <row r="47" spans="1:13" x14ac:dyDescent="0.25">
      <c r="A47" s="26"/>
      <c r="B47" s="26"/>
      <c r="C47" s="26"/>
      <c r="D47" s="26"/>
      <c r="E47" s="26"/>
      <c r="F47" s="26"/>
      <c r="G47" s="26"/>
      <c r="H47" s="26"/>
      <c r="I47" s="26"/>
      <c r="J47" s="26"/>
      <c r="K47" s="26"/>
      <c r="L47" s="26"/>
      <c r="M47" s="26"/>
    </row>
    <row r="48" spans="1:13" x14ac:dyDescent="0.25">
      <c r="A48" s="26"/>
      <c r="B48" s="26"/>
      <c r="C48" s="26"/>
      <c r="D48" s="26"/>
      <c r="E48" s="26"/>
      <c r="F48" s="26"/>
      <c r="G48" s="26"/>
      <c r="H48" s="26"/>
      <c r="I48" s="26"/>
      <c r="J48" s="26"/>
      <c r="K48" s="26"/>
      <c r="L48" s="26"/>
      <c r="M48" s="26"/>
    </row>
    <row r="49" spans="1:13" x14ac:dyDescent="0.25">
      <c r="A49" s="26"/>
      <c r="B49" s="26"/>
      <c r="C49" s="26"/>
      <c r="D49" s="26"/>
      <c r="E49" s="26"/>
      <c r="F49" s="26"/>
      <c r="G49" s="26"/>
      <c r="H49" s="26"/>
      <c r="I49" s="26"/>
      <c r="J49" s="26"/>
      <c r="K49" s="26"/>
      <c r="L49" s="26"/>
      <c r="M49" s="26"/>
    </row>
    <row r="50" spans="1:13" x14ac:dyDescent="0.25">
      <c r="A50" s="26"/>
      <c r="B50" s="26"/>
      <c r="C50" s="26"/>
      <c r="D50" s="26"/>
      <c r="E50" s="26"/>
      <c r="F50" s="26"/>
      <c r="G50" s="26"/>
      <c r="H50" s="26"/>
      <c r="I50" s="26"/>
      <c r="J50" s="26"/>
      <c r="K50" s="26"/>
      <c r="L50" s="26"/>
      <c r="M50" s="26"/>
    </row>
    <row r="51" spans="1:13" x14ac:dyDescent="0.25">
      <c r="A51" s="26"/>
      <c r="B51" s="26"/>
      <c r="C51" s="26"/>
      <c r="D51" s="26"/>
      <c r="E51" s="26"/>
      <c r="F51" s="26"/>
      <c r="G51" s="26"/>
      <c r="H51" s="26"/>
      <c r="I51" s="26"/>
      <c r="J51" s="26"/>
      <c r="K51" s="26"/>
      <c r="L51" s="26"/>
      <c r="M51" s="26"/>
    </row>
    <row r="52" spans="1:13" x14ac:dyDescent="0.25">
      <c r="A52" s="26"/>
      <c r="B52" s="26"/>
      <c r="C52" s="26"/>
      <c r="D52" s="26"/>
      <c r="E52" s="26"/>
      <c r="F52" s="26"/>
      <c r="G52" s="26"/>
      <c r="H52" s="26"/>
      <c r="I52" s="26"/>
      <c r="J52" s="26"/>
      <c r="K52" s="26"/>
      <c r="L52" s="26"/>
      <c r="M52" s="26"/>
    </row>
    <row r="53" spans="1:13" x14ac:dyDescent="0.25">
      <c r="A53" s="26"/>
      <c r="B53" s="26"/>
      <c r="C53" s="26"/>
      <c r="D53" s="26"/>
      <c r="E53" s="26"/>
      <c r="F53" s="26"/>
      <c r="G53" s="26"/>
      <c r="H53" s="26"/>
      <c r="I53" s="26"/>
      <c r="J53" s="26"/>
      <c r="K53" s="26"/>
      <c r="L53" s="26"/>
      <c r="M53" s="26"/>
    </row>
    <row r="54" spans="1:13" x14ac:dyDescent="0.25">
      <c r="A54" s="26"/>
      <c r="B54" s="26"/>
      <c r="C54" s="26"/>
      <c r="D54" s="26"/>
      <c r="E54" s="26"/>
      <c r="F54" s="110"/>
      <c r="G54" s="110"/>
      <c r="H54" s="110"/>
      <c r="I54" s="110"/>
      <c r="J54" s="110"/>
      <c r="K54" s="110"/>
      <c r="L54" s="110"/>
      <c r="M54" s="110"/>
    </row>
    <row r="55" spans="1:13" x14ac:dyDescent="0.25">
      <c r="A55" s="110"/>
      <c r="B55" s="26"/>
      <c r="C55" s="26"/>
      <c r="D55" s="26"/>
      <c r="E55" s="26"/>
      <c r="F55" s="110"/>
      <c r="G55" s="110"/>
      <c r="H55" s="110"/>
      <c r="I55" s="110"/>
      <c r="J55" s="110"/>
      <c r="K55" s="110"/>
      <c r="L55" s="110"/>
      <c r="M55" s="110"/>
    </row>
    <row r="56" spans="1:13" x14ac:dyDescent="0.25">
      <c r="A56" s="110"/>
      <c r="B56" s="110"/>
      <c r="C56" s="110"/>
      <c r="D56" s="110"/>
      <c r="E56" s="110"/>
      <c r="F56" s="110"/>
      <c r="G56" s="110"/>
      <c r="H56" s="110"/>
      <c r="I56" s="110"/>
      <c r="J56" s="110"/>
      <c r="K56" s="110"/>
      <c r="L56" s="110"/>
      <c r="M56" s="110"/>
    </row>
    <row r="57" spans="1:13" x14ac:dyDescent="0.25">
      <c r="A57" s="110"/>
      <c r="B57" s="110"/>
      <c r="C57" s="110"/>
      <c r="D57" s="110"/>
      <c r="E57" s="110"/>
      <c r="F57" s="110"/>
      <c r="G57" s="110"/>
      <c r="H57" s="110"/>
      <c r="I57" s="110"/>
      <c r="J57" s="110"/>
      <c r="K57" s="110"/>
      <c r="L57" s="110"/>
      <c r="M57" s="110"/>
    </row>
    <row r="58" spans="1:13" x14ac:dyDescent="0.25">
      <c r="A58" s="110"/>
      <c r="B58" s="110"/>
      <c r="C58" s="110"/>
      <c r="D58" s="110"/>
      <c r="E58" s="110"/>
      <c r="F58" s="110"/>
      <c r="G58" s="110"/>
      <c r="H58" s="110"/>
      <c r="I58" s="110"/>
      <c r="J58" s="110"/>
      <c r="K58" s="110"/>
      <c r="L58" s="110"/>
      <c r="M58" s="110"/>
    </row>
    <row r="59" spans="1:13" x14ac:dyDescent="0.25">
      <c r="A59" s="110"/>
      <c r="B59" s="110"/>
      <c r="C59" s="110"/>
      <c r="D59" s="110"/>
      <c r="E59" s="110"/>
      <c r="F59" s="110"/>
      <c r="G59" s="110"/>
      <c r="H59" s="110"/>
      <c r="I59" s="110"/>
      <c r="J59" s="110"/>
      <c r="K59" s="110"/>
      <c r="L59" s="110"/>
      <c r="M59" s="110"/>
    </row>
    <row r="60" spans="1:13" x14ac:dyDescent="0.25">
      <c r="A60" s="110"/>
      <c r="B60" s="110"/>
      <c r="C60" s="110"/>
      <c r="D60" s="110"/>
      <c r="E60" s="110"/>
      <c r="F60" s="110"/>
      <c r="G60" s="110"/>
      <c r="H60" s="110"/>
      <c r="I60" s="110"/>
      <c r="J60" s="110"/>
      <c r="K60" s="110"/>
      <c r="L60" s="110"/>
      <c r="M60" s="110"/>
    </row>
    <row r="61" spans="1:13" x14ac:dyDescent="0.25">
      <c r="A61" s="110"/>
      <c r="B61" s="110"/>
      <c r="C61" s="110"/>
      <c r="D61" s="110"/>
      <c r="E61" s="110"/>
      <c r="F61" s="110"/>
      <c r="G61" s="110"/>
      <c r="H61" s="110"/>
      <c r="I61" s="110"/>
      <c r="J61" s="110"/>
      <c r="K61" s="110"/>
      <c r="L61" s="110"/>
      <c r="M61" s="110"/>
    </row>
    <row r="62" spans="1:13" x14ac:dyDescent="0.25">
      <c r="A62" s="110"/>
      <c r="B62" s="110"/>
      <c r="C62" s="110"/>
      <c r="D62" s="110"/>
      <c r="E62" s="110"/>
      <c r="F62" s="110"/>
      <c r="G62" s="110"/>
      <c r="H62" s="110"/>
      <c r="I62" s="110"/>
      <c r="J62" s="110"/>
      <c r="K62" s="110"/>
      <c r="L62" s="110"/>
      <c r="M62" s="110"/>
    </row>
    <row r="63" spans="1:13" x14ac:dyDescent="0.25">
      <c r="A63" s="110"/>
      <c r="B63" s="110"/>
      <c r="C63" s="110"/>
      <c r="D63" s="110"/>
      <c r="E63" s="110"/>
      <c r="F63" s="110"/>
      <c r="G63" s="110"/>
      <c r="H63" s="110"/>
      <c r="I63" s="110"/>
      <c r="J63" s="110"/>
      <c r="K63" s="110"/>
      <c r="L63" s="110"/>
      <c r="M63" s="110"/>
    </row>
    <row r="64" spans="1:13" x14ac:dyDescent="0.25">
      <c r="A64" s="110"/>
      <c r="B64" s="110"/>
      <c r="C64" s="110"/>
      <c r="D64" s="110"/>
      <c r="E64" s="110"/>
      <c r="F64" s="110"/>
      <c r="G64" s="110"/>
      <c r="H64" s="110"/>
      <c r="I64" s="110"/>
      <c r="J64" s="110"/>
      <c r="K64" s="110"/>
      <c r="L64" s="110"/>
      <c r="M64" s="110"/>
    </row>
    <row r="65" spans="1:13" x14ac:dyDescent="0.25">
      <c r="A65" s="110"/>
      <c r="B65" s="110"/>
      <c r="C65" s="110"/>
      <c r="D65" s="110"/>
      <c r="E65" s="110"/>
      <c r="F65" s="110"/>
      <c r="G65" s="110"/>
      <c r="H65" s="110"/>
      <c r="I65" s="110"/>
      <c r="J65" s="110"/>
      <c r="K65" s="110"/>
      <c r="L65" s="110"/>
      <c r="M65" s="110"/>
    </row>
    <row r="66" spans="1:13" x14ac:dyDescent="0.25">
      <c r="A66" s="110"/>
      <c r="B66" s="110"/>
      <c r="C66" s="110"/>
      <c r="D66" s="110"/>
      <c r="E66" s="110"/>
      <c r="F66" s="110"/>
      <c r="G66" s="110"/>
      <c r="H66" s="110"/>
      <c r="I66" s="110"/>
      <c r="J66" s="110"/>
      <c r="K66" s="110"/>
      <c r="L66" s="110"/>
      <c r="M66" s="110"/>
    </row>
    <row r="67" spans="1:13" x14ac:dyDescent="0.25">
      <c r="A67" s="110"/>
      <c r="B67" s="110"/>
      <c r="C67" s="110"/>
      <c r="D67" s="110"/>
      <c r="E67" s="110"/>
      <c r="F67" s="110"/>
      <c r="G67" s="110"/>
      <c r="H67" s="110"/>
      <c r="I67" s="110"/>
      <c r="J67" s="110"/>
      <c r="K67" s="110"/>
      <c r="L67" s="110"/>
      <c r="M67" s="110"/>
    </row>
    <row r="68" spans="1:13" x14ac:dyDescent="0.25">
      <c r="A68" s="110"/>
      <c r="B68" s="110"/>
      <c r="C68" s="110"/>
      <c r="D68" s="110"/>
      <c r="E68" s="110"/>
      <c r="F68" s="110"/>
      <c r="G68" s="110"/>
      <c r="H68" s="110"/>
      <c r="I68" s="110"/>
      <c r="J68" s="110"/>
      <c r="K68" s="110"/>
      <c r="L68" s="110"/>
      <c r="M68" s="110"/>
    </row>
    <row r="69" spans="1:13" x14ac:dyDescent="0.25">
      <c r="A69" s="110"/>
      <c r="B69" s="110"/>
      <c r="C69" s="110"/>
      <c r="D69" s="110"/>
      <c r="E69" s="110"/>
      <c r="F69" s="110"/>
      <c r="G69" s="110"/>
      <c r="H69" s="110"/>
      <c r="I69" s="110"/>
      <c r="J69" s="110"/>
      <c r="K69" s="110"/>
      <c r="L69" s="110"/>
      <c r="M69" s="110"/>
    </row>
    <row r="70" spans="1:13" x14ac:dyDescent="0.25">
      <c r="A70" s="110"/>
      <c r="B70" s="110"/>
      <c r="C70" s="110"/>
      <c r="D70" s="110"/>
      <c r="E70" s="110"/>
      <c r="F70" s="110"/>
      <c r="G70" s="110"/>
      <c r="H70" s="110"/>
      <c r="I70" s="110"/>
      <c r="J70" s="110"/>
      <c r="K70" s="110"/>
      <c r="L70" s="110"/>
      <c r="M70" s="110"/>
    </row>
    <row r="71" spans="1:13" x14ac:dyDescent="0.25">
      <c r="A71" s="110"/>
      <c r="B71" s="110"/>
      <c r="C71" s="110"/>
      <c r="D71" s="110"/>
      <c r="E71" s="110"/>
      <c r="F71" s="110"/>
      <c r="G71" s="110"/>
      <c r="H71" s="110"/>
      <c r="I71" s="110"/>
      <c r="J71" s="110"/>
      <c r="K71" s="110"/>
      <c r="L71" s="110"/>
      <c r="M71" s="110"/>
    </row>
    <row r="72" spans="1:13" x14ac:dyDescent="0.25">
      <c r="A72" s="110"/>
      <c r="B72" s="110"/>
      <c r="C72" s="110"/>
      <c r="D72" s="110"/>
      <c r="E72" s="110"/>
      <c r="F72" s="110"/>
      <c r="G72" s="110"/>
      <c r="H72" s="110"/>
      <c r="I72" s="110"/>
      <c r="J72" s="110"/>
      <c r="K72" s="110"/>
      <c r="L72" s="110"/>
      <c r="M72" s="110"/>
    </row>
    <row r="73" spans="1:13" x14ac:dyDescent="0.25">
      <c r="A73" s="110"/>
      <c r="B73" s="110"/>
      <c r="C73" s="110"/>
      <c r="D73" s="110"/>
      <c r="E73" s="110"/>
      <c r="F73" s="110"/>
      <c r="G73" s="110"/>
      <c r="H73" s="110"/>
      <c r="I73" s="110"/>
      <c r="J73" s="110"/>
      <c r="K73" s="110"/>
      <c r="L73" s="110"/>
      <c r="M73" s="110"/>
    </row>
    <row r="74" spans="1:13" x14ac:dyDescent="0.25">
      <c r="A74" s="110"/>
      <c r="B74" s="110"/>
      <c r="C74" s="110"/>
      <c r="D74" s="110"/>
      <c r="E74" s="110"/>
      <c r="F74" s="110"/>
      <c r="G74" s="110"/>
      <c r="H74" s="110"/>
      <c r="I74" s="110"/>
      <c r="J74" s="110"/>
      <c r="K74" s="110"/>
      <c r="L74" s="110"/>
      <c r="M74" s="110"/>
    </row>
    <row r="75" spans="1:13" x14ac:dyDescent="0.25">
      <c r="A75" s="110"/>
      <c r="B75" s="110"/>
      <c r="C75" s="110"/>
      <c r="D75" s="110"/>
      <c r="E75" s="110"/>
      <c r="F75" s="110"/>
      <c r="G75" s="110"/>
      <c r="H75" s="110"/>
      <c r="I75" s="110"/>
      <c r="J75" s="110"/>
      <c r="K75" s="110"/>
      <c r="L75" s="110"/>
      <c r="M75" s="110"/>
    </row>
    <row r="76" spans="1:13" x14ac:dyDescent="0.25">
      <c r="A76" s="110"/>
      <c r="B76" s="110"/>
      <c r="C76" s="110"/>
      <c r="D76" s="110"/>
      <c r="E76" s="110"/>
      <c r="F76" s="110"/>
      <c r="G76" s="110"/>
      <c r="H76" s="110"/>
      <c r="I76" s="110"/>
      <c r="J76" s="110"/>
      <c r="K76" s="110"/>
      <c r="L76" s="110"/>
      <c r="M76" s="110"/>
    </row>
    <row r="77" spans="1:13" x14ac:dyDescent="0.25">
      <c r="A77" s="110"/>
      <c r="B77" s="110"/>
      <c r="C77" s="110"/>
      <c r="D77" s="110"/>
      <c r="E77" s="110"/>
      <c r="F77" s="110"/>
      <c r="G77" s="110"/>
      <c r="H77" s="110"/>
      <c r="I77" s="110"/>
      <c r="J77" s="110"/>
      <c r="K77" s="110"/>
      <c r="L77" s="110"/>
      <c r="M77" s="110"/>
    </row>
    <row r="78" spans="1:13" x14ac:dyDescent="0.25">
      <c r="A78" s="110"/>
      <c r="B78" s="110"/>
      <c r="C78" s="110"/>
      <c r="D78" s="110"/>
      <c r="E78" s="110"/>
      <c r="F78" s="110"/>
      <c r="G78" s="110"/>
      <c r="H78" s="110"/>
      <c r="I78" s="110"/>
      <c r="J78" s="110"/>
      <c r="K78" s="110"/>
      <c r="L78" s="110"/>
      <c r="M78" s="110"/>
    </row>
    <row r="79" spans="1:13" x14ac:dyDescent="0.25">
      <c r="A79" s="110"/>
      <c r="B79" s="110"/>
      <c r="C79" s="110"/>
      <c r="D79" s="110"/>
      <c r="E79" s="110"/>
      <c r="F79" s="110"/>
      <c r="G79" s="110"/>
      <c r="H79" s="110"/>
      <c r="I79" s="110"/>
      <c r="J79" s="110"/>
      <c r="K79" s="110"/>
      <c r="L79" s="110"/>
      <c r="M79" s="110"/>
    </row>
    <row r="80" spans="1:13" x14ac:dyDescent="0.25">
      <c r="A80" s="110"/>
      <c r="B80" s="110"/>
      <c r="C80" s="110"/>
      <c r="D80" s="110"/>
      <c r="E80" s="110"/>
      <c r="F80" s="110"/>
      <c r="G80" s="110"/>
      <c r="H80" s="110"/>
      <c r="I80" s="110"/>
      <c r="J80" s="110"/>
      <c r="K80" s="110"/>
      <c r="L80" s="110"/>
      <c r="M80" s="110"/>
    </row>
    <row r="81" spans="1:13" x14ac:dyDescent="0.25">
      <c r="A81" s="110"/>
      <c r="B81" s="110"/>
      <c r="C81" s="110"/>
      <c r="D81" s="110"/>
      <c r="E81" s="110"/>
      <c r="F81" s="110"/>
      <c r="G81" s="110"/>
      <c r="H81" s="110"/>
      <c r="I81" s="110"/>
      <c r="J81" s="110"/>
      <c r="K81" s="110"/>
      <c r="L81" s="110"/>
      <c r="M81" s="110"/>
    </row>
    <row r="82" spans="1:13" x14ac:dyDescent="0.25">
      <c r="A82" s="110"/>
      <c r="B82" s="110"/>
      <c r="C82" s="110"/>
      <c r="D82" s="110"/>
      <c r="E82" s="110"/>
      <c r="F82" s="110"/>
      <c r="G82" s="110"/>
      <c r="H82" s="110"/>
      <c r="I82" s="110"/>
      <c r="J82" s="110"/>
      <c r="K82" s="110"/>
      <c r="L82" s="110"/>
      <c r="M82" s="110"/>
    </row>
    <row r="83" spans="1:13" x14ac:dyDescent="0.25">
      <c r="A83" s="110"/>
      <c r="B83" s="110"/>
      <c r="C83" s="110"/>
      <c r="D83" s="110"/>
      <c r="E83" s="110"/>
      <c r="F83" s="110"/>
      <c r="G83" s="110"/>
      <c r="H83" s="110"/>
      <c r="I83" s="110"/>
      <c r="J83" s="110"/>
      <c r="K83" s="110"/>
      <c r="L83" s="110"/>
      <c r="M83" s="110"/>
    </row>
    <row r="84" spans="1:13" x14ac:dyDescent="0.25">
      <c r="A84" s="110"/>
      <c r="B84" s="110"/>
      <c r="C84" s="110"/>
      <c r="D84" s="110"/>
      <c r="E84" s="110"/>
      <c r="F84" s="110"/>
      <c r="G84" s="110"/>
      <c r="H84" s="110"/>
      <c r="I84" s="110"/>
      <c r="J84" s="110"/>
      <c r="K84" s="110"/>
      <c r="L84" s="110"/>
      <c r="M84" s="110"/>
    </row>
  </sheetData>
  <mergeCells count="22">
    <mergeCell ref="A27:D27"/>
    <mergeCell ref="F8:F10"/>
    <mergeCell ref="L8:L10"/>
    <mergeCell ref="A23:M23"/>
    <mergeCell ref="I8:I10"/>
    <mergeCell ref="D8:D10"/>
    <mergeCell ref="C8:C10"/>
    <mergeCell ref="A24:I24"/>
    <mergeCell ref="A22:H22"/>
    <mergeCell ref="A1:M1"/>
    <mergeCell ref="A3:M3"/>
    <mergeCell ref="A4:M4"/>
    <mergeCell ref="A8:A10"/>
    <mergeCell ref="A5:M5"/>
    <mergeCell ref="M8:M10"/>
    <mergeCell ref="G8:G10"/>
    <mergeCell ref="B8:B10"/>
    <mergeCell ref="E8:E10"/>
    <mergeCell ref="B7:M7"/>
    <mergeCell ref="H8:H10"/>
    <mergeCell ref="K8:K10"/>
    <mergeCell ref="J8:J10"/>
  </mergeCells>
  <phoneticPr fontId="17" type="noConversion"/>
  <printOptions horizontalCentered="1"/>
  <pageMargins left="0.78740157480314965" right="0.78740157480314965" top="0.59055118110236227" bottom="0.98425196850393704" header="0" footer="0"/>
  <pageSetup paperSize="9" scale="3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codeName="Hoja18">
    <pageSetUpPr fitToPage="1"/>
  </sheetPr>
  <dimension ref="A1:AC84"/>
  <sheetViews>
    <sheetView showGridLines="0" tabSelected="1" view="pageBreakPreview" zoomScale="90" zoomScaleNormal="75" zoomScaleSheetLayoutView="90" workbookViewId="0">
      <selection activeCell="E39" sqref="E39"/>
    </sheetView>
  </sheetViews>
  <sheetFormatPr baseColWidth="10" defaultColWidth="19.109375" defaultRowHeight="13.2" x14ac:dyDescent="0.25"/>
  <cols>
    <col min="1" max="7" width="19.5546875" style="12" customWidth="1"/>
    <col min="8" max="8" width="10.6640625" style="12" customWidth="1"/>
    <col min="9" max="16384" width="19.109375" style="12"/>
  </cols>
  <sheetData>
    <row r="1" spans="1:8" ht="17.399999999999999" x14ac:dyDescent="0.3">
      <c r="A1" s="710" t="s">
        <v>166</v>
      </c>
      <c r="B1" s="710"/>
      <c r="C1" s="710"/>
      <c r="D1" s="710"/>
      <c r="E1" s="710"/>
      <c r="F1" s="710"/>
      <c r="G1" s="710"/>
      <c r="H1"/>
    </row>
    <row r="2" spans="1:8" ht="12.75" customHeight="1" x14ac:dyDescent="0.3">
      <c r="A2" s="15"/>
      <c r="B2" s="15"/>
      <c r="C2" s="15"/>
      <c r="D2" s="15"/>
      <c r="E2" s="15"/>
      <c r="F2" s="15"/>
      <c r="G2" s="15"/>
      <c r="H2"/>
    </row>
    <row r="3" spans="1:8" ht="13.8" x14ac:dyDescent="0.25">
      <c r="A3" s="761" t="s">
        <v>231</v>
      </c>
      <c r="B3" s="761"/>
      <c r="C3" s="761"/>
      <c r="D3" s="761"/>
      <c r="E3" s="761"/>
      <c r="F3" s="761"/>
      <c r="G3" s="761"/>
      <c r="H3" s="112"/>
    </row>
    <row r="4" spans="1:8" ht="15" customHeight="1" x14ac:dyDescent="0.25">
      <c r="A4" s="783" t="s">
        <v>279</v>
      </c>
      <c r="B4" s="783"/>
      <c r="C4" s="783"/>
      <c r="D4" s="783"/>
      <c r="E4" s="783"/>
      <c r="F4" s="783"/>
      <c r="G4" s="783"/>
    </row>
    <row r="5" spans="1:8" ht="15" customHeight="1" x14ac:dyDescent="0.25">
      <c r="A5" s="786" t="s">
        <v>140</v>
      </c>
      <c r="B5" s="786"/>
      <c r="C5" s="786"/>
      <c r="D5" s="786"/>
      <c r="E5" s="786"/>
      <c r="F5" s="786"/>
      <c r="G5" s="786"/>
    </row>
    <row r="6" spans="1:8" ht="15" customHeight="1" thickBot="1" x14ac:dyDescent="0.3">
      <c r="A6" s="81"/>
      <c r="B6" s="81"/>
      <c r="C6" s="81"/>
      <c r="D6" s="81"/>
      <c r="E6" s="81"/>
      <c r="F6" s="81"/>
      <c r="G6" s="81"/>
    </row>
    <row r="7" spans="1:8" s="4" customFormat="1" ht="27" customHeight="1" x14ac:dyDescent="0.25">
      <c r="A7" s="215"/>
      <c r="B7" s="799" t="s">
        <v>255</v>
      </c>
      <c r="C7" s="799"/>
      <c r="D7" s="799"/>
      <c r="E7" s="799"/>
      <c r="F7" s="799"/>
      <c r="G7" s="799"/>
    </row>
    <row r="8" spans="1:8" s="4" customFormat="1" ht="12.75" customHeight="1" x14ac:dyDescent="0.25">
      <c r="A8" s="800" t="s">
        <v>1</v>
      </c>
      <c r="B8" s="802" t="s">
        <v>3</v>
      </c>
      <c r="C8" s="804" t="s">
        <v>224</v>
      </c>
      <c r="D8" s="804" t="s">
        <v>208</v>
      </c>
      <c r="E8" s="797" t="s">
        <v>291</v>
      </c>
      <c r="F8" s="797" t="s">
        <v>292</v>
      </c>
      <c r="G8" s="798" t="s">
        <v>293</v>
      </c>
    </row>
    <row r="9" spans="1:8" s="4" customFormat="1" x14ac:dyDescent="0.25">
      <c r="A9" s="800"/>
      <c r="B9" s="802"/>
      <c r="C9" s="804"/>
      <c r="D9" s="804"/>
      <c r="E9" s="653"/>
      <c r="F9" s="653"/>
      <c r="G9" s="698"/>
    </row>
    <row r="10" spans="1:8" s="4" customFormat="1" x14ac:dyDescent="0.25">
      <c r="A10" s="800"/>
      <c r="B10" s="802"/>
      <c r="C10" s="804"/>
      <c r="D10" s="804"/>
      <c r="E10" s="653"/>
      <c r="F10" s="653"/>
      <c r="G10" s="698"/>
    </row>
    <row r="11" spans="1:8" s="4" customFormat="1" ht="13.8" thickBot="1" x14ac:dyDescent="0.3">
      <c r="A11" s="801"/>
      <c r="B11" s="803"/>
      <c r="C11" s="805"/>
      <c r="D11" s="805"/>
      <c r="E11" s="654"/>
      <c r="F11" s="654"/>
      <c r="G11" s="699"/>
    </row>
    <row r="12" spans="1:8" s="4" customFormat="1" ht="21.75" customHeight="1" x14ac:dyDescent="0.25">
      <c r="A12" s="212">
        <v>2010</v>
      </c>
      <c r="B12" s="180">
        <v>2072.1999999999998</v>
      </c>
      <c r="C12" s="180">
        <v>4.3</v>
      </c>
      <c r="D12" s="180">
        <v>42</v>
      </c>
      <c r="E12" s="180">
        <v>1576.2</v>
      </c>
      <c r="F12" s="180">
        <v>449.7</v>
      </c>
      <c r="G12" s="181">
        <v>0</v>
      </c>
    </row>
    <row r="13" spans="1:8" s="4" customFormat="1" x14ac:dyDescent="0.25">
      <c r="A13" s="212">
        <v>2011</v>
      </c>
      <c r="B13" s="180">
        <v>2036.953</v>
      </c>
      <c r="C13" s="180">
        <v>4.1559999999999997</v>
      </c>
      <c r="D13" s="180">
        <v>39.777999999999999</v>
      </c>
      <c r="E13" s="180">
        <v>1544.806</v>
      </c>
      <c r="F13" s="180">
        <v>448.21</v>
      </c>
      <c r="G13" s="181">
        <v>0.1</v>
      </c>
    </row>
    <row r="14" spans="1:8" s="4" customFormat="1" x14ac:dyDescent="0.25">
      <c r="A14" s="212" t="s">
        <v>316</v>
      </c>
      <c r="B14" s="180">
        <v>1999.5011999999999</v>
      </c>
      <c r="C14" s="180">
        <v>3.9808333</v>
      </c>
      <c r="D14" s="180">
        <v>38.500999999999998</v>
      </c>
      <c r="E14" s="180">
        <v>1508.8606</v>
      </c>
      <c r="F14" s="180">
        <v>448.15658000000002</v>
      </c>
      <c r="G14" s="181">
        <v>0</v>
      </c>
    </row>
    <row r="15" spans="1:8" s="4" customFormat="1" x14ac:dyDescent="0.25">
      <c r="A15" s="212">
        <v>2013</v>
      </c>
      <c r="B15" s="180">
        <v>1978.9634000000001</v>
      </c>
      <c r="C15" s="180">
        <v>4.3213333</v>
      </c>
      <c r="D15" s="180">
        <v>39.834833000000003</v>
      </c>
      <c r="E15" s="180">
        <v>1487.9708000000001</v>
      </c>
      <c r="F15" s="180">
        <v>446.83338300000003</v>
      </c>
      <c r="G15" s="181">
        <v>0</v>
      </c>
    </row>
    <row r="16" spans="1:8" s="4" customFormat="1" x14ac:dyDescent="0.25">
      <c r="A16" s="212">
        <v>2014</v>
      </c>
      <c r="B16" s="180">
        <v>2013.6</v>
      </c>
      <c r="C16" s="180">
        <v>4.3971434262948197</v>
      </c>
      <c r="D16" s="180">
        <v>41.5071394422311</v>
      </c>
      <c r="E16" s="180">
        <v>1506</v>
      </c>
      <c r="F16" s="180">
        <v>462</v>
      </c>
      <c r="G16" s="181">
        <v>0</v>
      </c>
    </row>
    <row r="17" spans="1:29" s="4" customFormat="1" x14ac:dyDescent="0.25">
      <c r="A17" s="212">
        <v>2015</v>
      </c>
      <c r="B17" s="180">
        <v>2048.0752499999999</v>
      </c>
      <c r="C17" s="180">
        <v>4.6317500000000003</v>
      </c>
      <c r="D17" s="180">
        <v>41.677666670000001</v>
      </c>
      <c r="E17" s="180">
        <v>1525.3145</v>
      </c>
      <c r="F17" s="180">
        <v>476.44900000000001</v>
      </c>
      <c r="G17" s="181">
        <v>0</v>
      </c>
    </row>
    <row r="18" spans="1:29" s="4" customFormat="1" x14ac:dyDescent="0.25">
      <c r="A18" s="211">
        <v>2016</v>
      </c>
      <c r="B18" s="237">
        <v>2063.93183</v>
      </c>
      <c r="C18" s="237">
        <v>4.7515833299999999</v>
      </c>
      <c r="D18" s="237">
        <v>40.521000000000001</v>
      </c>
      <c r="E18" s="237">
        <v>1523.10358</v>
      </c>
      <c r="F18" s="238">
        <v>495.553586</v>
      </c>
      <c r="G18" s="238">
        <v>0</v>
      </c>
    </row>
    <row r="19" spans="1:29" s="4" customFormat="1" x14ac:dyDescent="0.25">
      <c r="A19" s="298">
        <v>2017</v>
      </c>
      <c r="B19" s="237">
        <v>2077.3409999999999</v>
      </c>
      <c r="C19" s="237">
        <v>4.7050000000000001</v>
      </c>
      <c r="D19" s="237">
        <v>39.207000000000001</v>
      </c>
      <c r="E19" s="237">
        <v>1513.4949999999999</v>
      </c>
      <c r="F19" s="238">
        <v>519.93499999999995</v>
      </c>
      <c r="G19" s="238">
        <v>0</v>
      </c>
    </row>
    <row r="20" spans="1:29" s="4" customFormat="1" x14ac:dyDescent="0.25">
      <c r="A20" s="298">
        <v>2018</v>
      </c>
      <c r="B20" s="237">
        <v>2093.9850000000001</v>
      </c>
      <c r="C20" s="237">
        <v>5.0999999999999996</v>
      </c>
      <c r="D20" s="237">
        <v>39.4</v>
      </c>
      <c r="E20" s="237">
        <v>1506.2</v>
      </c>
      <c r="F20" s="238">
        <v>543.20000000000005</v>
      </c>
      <c r="G20" s="238">
        <v>0</v>
      </c>
    </row>
    <row r="21" spans="1:29" s="79" customFormat="1" x14ac:dyDescent="0.25">
      <c r="A21" s="298">
        <v>2019</v>
      </c>
      <c r="B21" s="237">
        <v>2097.116</v>
      </c>
      <c r="C21" s="237">
        <v>5.1989999999999998</v>
      </c>
      <c r="D21" s="237">
        <v>38.395000000000003</v>
      </c>
      <c r="E21" s="237">
        <v>1485.3150000000001</v>
      </c>
      <c r="F21" s="238">
        <v>568.20800000000008</v>
      </c>
      <c r="G21" s="238">
        <v>0</v>
      </c>
    </row>
    <row r="22" spans="1:29" s="79" customFormat="1" ht="13.8" thickBot="1" x14ac:dyDescent="0.3">
      <c r="A22" s="429" t="s">
        <v>421</v>
      </c>
      <c r="B22" s="226">
        <v>2085.8013333333333</v>
      </c>
      <c r="C22" s="226">
        <v>5.2600833333333332</v>
      </c>
      <c r="D22" s="226">
        <v>39.005916666666664</v>
      </c>
      <c r="E22" s="226">
        <v>1454.9266666666667</v>
      </c>
      <c r="F22" s="228">
        <v>586.60775000000001</v>
      </c>
      <c r="G22" s="228">
        <v>0</v>
      </c>
    </row>
    <row r="23" spans="1:29" ht="30" customHeight="1" x14ac:dyDescent="0.25">
      <c r="A23" s="767" t="s">
        <v>452</v>
      </c>
      <c r="B23" s="767"/>
      <c r="C23" s="767"/>
      <c r="D23" s="767"/>
      <c r="E23" s="767"/>
      <c r="F23" s="767"/>
      <c r="G23" s="767"/>
      <c r="H23" s="767"/>
      <c r="I23" s="21"/>
      <c r="P23"/>
      <c r="Q23"/>
      <c r="R23"/>
      <c r="S23"/>
      <c r="T23"/>
      <c r="U23"/>
      <c r="V23"/>
      <c r="W23"/>
      <c r="X23"/>
      <c r="Y23"/>
      <c r="Z23"/>
      <c r="AA23"/>
      <c r="AB23"/>
      <c r="AC23"/>
    </row>
    <row r="24" spans="1:29" ht="13.8" thickBot="1" x14ac:dyDescent="0.3">
      <c r="A24" s="4"/>
      <c r="B24" s="113"/>
      <c r="C24" s="113"/>
      <c r="D24" s="113"/>
      <c r="E24" s="113"/>
      <c r="F24" s="113"/>
      <c r="G24" s="113"/>
    </row>
    <row r="25" spans="1:29" s="4" customFormat="1" ht="31.5" customHeight="1" x14ac:dyDescent="0.25">
      <c r="A25" s="215"/>
      <c r="B25" s="799" t="s">
        <v>256</v>
      </c>
      <c r="C25" s="799"/>
      <c r="D25" s="799"/>
      <c r="E25" s="799"/>
      <c r="F25" s="799"/>
      <c r="G25" s="799"/>
    </row>
    <row r="26" spans="1:29" s="4" customFormat="1" ht="12.75" customHeight="1" x14ac:dyDescent="0.25">
      <c r="A26" s="800" t="s">
        <v>1</v>
      </c>
      <c r="B26" s="802" t="s">
        <v>3</v>
      </c>
      <c r="C26" s="804" t="s">
        <v>224</v>
      </c>
      <c r="D26" s="804" t="s">
        <v>208</v>
      </c>
      <c r="E26" s="797" t="s">
        <v>291</v>
      </c>
      <c r="F26" s="797" t="s">
        <v>292</v>
      </c>
      <c r="G26" s="798" t="s">
        <v>293</v>
      </c>
    </row>
    <row r="27" spans="1:29" s="4" customFormat="1" x14ac:dyDescent="0.25">
      <c r="A27" s="800"/>
      <c r="B27" s="802"/>
      <c r="C27" s="804"/>
      <c r="D27" s="804"/>
      <c r="E27" s="653"/>
      <c r="F27" s="653"/>
      <c r="G27" s="698"/>
    </row>
    <row r="28" spans="1:29" s="4" customFormat="1" x14ac:dyDescent="0.25">
      <c r="A28" s="800"/>
      <c r="B28" s="802"/>
      <c r="C28" s="804"/>
      <c r="D28" s="804"/>
      <c r="E28" s="653"/>
      <c r="F28" s="653"/>
      <c r="G28" s="698"/>
    </row>
    <row r="29" spans="1:29" s="4" customFormat="1" ht="13.8" thickBot="1" x14ac:dyDescent="0.3">
      <c r="A29" s="801"/>
      <c r="B29" s="803"/>
      <c r="C29" s="805"/>
      <c r="D29" s="805"/>
      <c r="E29" s="654"/>
      <c r="F29" s="654"/>
      <c r="G29" s="699"/>
    </row>
    <row r="30" spans="1:29" s="4" customFormat="1" ht="28.5" customHeight="1" x14ac:dyDescent="0.25">
      <c r="A30" s="212">
        <v>2010</v>
      </c>
      <c r="B30" s="180">
        <v>1053.8</v>
      </c>
      <c r="C30" s="180">
        <v>2</v>
      </c>
      <c r="D30" s="180">
        <v>21.5</v>
      </c>
      <c r="E30" s="180">
        <v>789.2</v>
      </c>
      <c r="F30" s="180">
        <v>241.1</v>
      </c>
      <c r="G30" s="181">
        <v>0</v>
      </c>
    </row>
    <row r="31" spans="1:29" s="4" customFormat="1" x14ac:dyDescent="0.25">
      <c r="A31" s="212">
        <v>2011</v>
      </c>
      <c r="B31" s="180">
        <v>1051.7940000000001</v>
      </c>
      <c r="C31" s="180">
        <v>2.0379999999999998</v>
      </c>
      <c r="D31" s="180">
        <v>20.748999999999999</v>
      </c>
      <c r="E31" s="180">
        <v>786.70899999999995</v>
      </c>
      <c r="F31" s="180">
        <v>242.29300000000001</v>
      </c>
      <c r="G31" s="181">
        <v>0.1</v>
      </c>
    </row>
    <row r="32" spans="1:29" s="4" customFormat="1" x14ac:dyDescent="0.25">
      <c r="A32" s="212" t="s">
        <v>316</v>
      </c>
      <c r="B32" s="180">
        <v>1046.3293000000001</v>
      </c>
      <c r="C32" s="180">
        <v>2.0337499999999999</v>
      </c>
      <c r="D32" s="180">
        <v>20.311167000000001</v>
      </c>
      <c r="E32" s="180">
        <v>779.85167000000001</v>
      </c>
      <c r="F32" s="180">
        <v>244.12858</v>
      </c>
      <c r="G32" s="181">
        <v>0</v>
      </c>
    </row>
    <row r="33" spans="1:29" s="4" customFormat="1" x14ac:dyDescent="0.25">
      <c r="A33" s="212">
        <v>2013</v>
      </c>
      <c r="B33" s="180">
        <v>1049.0889999999999</v>
      </c>
      <c r="C33" s="180">
        <v>2.23875</v>
      </c>
      <c r="D33" s="180">
        <v>21.457000000000001</v>
      </c>
      <c r="E33" s="180">
        <v>779.58507999999995</v>
      </c>
      <c r="F33" s="180">
        <v>245.80332999999999</v>
      </c>
      <c r="G33" s="181">
        <v>0</v>
      </c>
    </row>
    <row r="34" spans="1:29" s="4" customFormat="1" x14ac:dyDescent="0.25">
      <c r="A34" s="212">
        <v>2014</v>
      </c>
      <c r="B34" s="180">
        <v>1082.7088329999999</v>
      </c>
      <c r="C34" s="180">
        <v>2.2282828685259002</v>
      </c>
      <c r="D34" s="180">
        <v>22.680346613545801</v>
      </c>
      <c r="E34" s="180">
        <v>803.5</v>
      </c>
      <c r="F34" s="180">
        <v>253.8</v>
      </c>
      <c r="G34" s="181">
        <v>0</v>
      </c>
    </row>
    <row r="35" spans="1:29" s="4" customFormat="1" x14ac:dyDescent="0.25">
      <c r="A35" s="211">
        <v>2015</v>
      </c>
      <c r="B35" s="180">
        <v>1108.2196670000001</v>
      </c>
      <c r="C35" s="180">
        <v>2.2284166669999999</v>
      </c>
      <c r="D35" s="180">
        <v>21.950583330000001</v>
      </c>
      <c r="E35" s="180">
        <v>823.31766670000002</v>
      </c>
      <c r="F35" s="180">
        <v>260.71908330000002</v>
      </c>
      <c r="G35" s="181">
        <v>0</v>
      </c>
    </row>
    <row r="36" spans="1:29" s="4" customFormat="1" x14ac:dyDescent="0.25">
      <c r="A36" s="211">
        <v>2016</v>
      </c>
      <c r="B36" s="237">
        <v>1121.85808</v>
      </c>
      <c r="C36" s="237">
        <v>2.14116667</v>
      </c>
      <c r="D36" s="237">
        <v>20.4405</v>
      </c>
      <c r="E36" s="237">
        <v>829.73789999999997</v>
      </c>
      <c r="F36" s="238">
        <v>269.53691700000002</v>
      </c>
      <c r="G36" s="238">
        <v>0</v>
      </c>
    </row>
    <row r="37" spans="1:29" s="4" customFormat="1" x14ac:dyDescent="0.25">
      <c r="A37" s="298">
        <v>2017</v>
      </c>
      <c r="B37" s="237">
        <v>1133.71</v>
      </c>
      <c r="C37" s="237">
        <v>2.0339999999999998</v>
      </c>
      <c r="D37" s="237">
        <v>19.396999999999998</v>
      </c>
      <c r="E37" s="237">
        <v>831.11599999999999</v>
      </c>
      <c r="F37" s="237">
        <v>281.161</v>
      </c>
      <c r="G37" s="238">
        <v>0</v>
      </c>
    </row>
    <row r="38" spans="1:29" s="4" customFormat="1" x14ac:dyDescent="0.25">
      <c r="A38" s="298">
        <v>2018</v>
      </c>
      <c r="B38" s="237">
        <v>1152.175</v>
      </c>
      <c r="C38" s="237">
        <v>2.1</v>
      </c>
      <c r="D38" s="237">
        <v>19.100000000000001</v>
      </c>
      <c r="E38" s="237">
        <v>838.4</v>
      </c>
      <c r="F38" s="237">
        <v>292.39999999999998</v>
      </c>
      <c r="G38" s="238">
        <v>0</v>
      </c>
    </row>
    <row r="39" spans="1:29" s="79" customFormat="1" x14ac:dyDescent="0.25">
      <c r="A39" s="298">
        <v>2019</v>
      </c>
      <c r="B39" s="237">
        <v>1167.5909999999999</v>
      </c>
      <c r="C39" s="237">
        <v>2.3319999999999999</v>
      </c>
      <c r="D39" s="237">
        <v>18.614999999999998</v>
      </c>
      <c r="E39" s="237">
        <v>841.11999999999978</v>
      </c>
      <c r="F39" s="237">
        <v>305.524</v>
      </c>
      <c r="G39" s="238">
        <v>0</v>
      </c>
    </row>
    <row r="40" spans="1:29" s="79" customFormat="1" ht="13.8" thickBot="1" x14ac:dyDescent="0.3">
      <c r="A40" s="430" t="s">
        <v>421</v>
      </c>
      <c r="B40" s="226">
        <v>1163.1844166666667</v>
      </c>
      <c r="C40" s="226">
        <v>2.2968333333333333</v>
      </c>
      <c r="D40" s="226">
        <v>18.564499999999999</v>
      </c>
      <c r="E40" s="226">
        <v>828.05700000000002</v>
      </c>
      <c r="F40" s="226">
        <v>314.26499999999999</v>
      </c>
      <c r="G40" s="228">
        <v>0</v>
      </c>
    </row>
    <row r="41" spans="1:29" ht="30" customHeight="1" x14ac:dyDescent="0.25">
      <c r="A41" s="767" t="s">
        <v>452</v>
      </c>
      <c r="B41" s="767"/>
      <c r="C41" s="767"/>
      <c r="D41" s="767"/>
      <c r="E41" s="767"/>
      <c r="F41" s="767"/>
      <c r="G41" s="767"/>
      <c r="H41" s="767"/>
      <c r="I41" s="21"/>
      <c r="P41"/>
      <c r="Q41"/>
      <c r="R41"/>
      <c r="S41"/>
      <c r="T41"/>
      <c r="U41"/>
      <c r="V41"/>
      <c r="W41"/>
      <c r="X41"/>
      <c r="Y41"/>
      <c r="Z41"/>
      <c r="AA41"/>
      <c r="AB41"/>
      <c r="AC41"/>
    </row>
    <row r="42" spans="1:29" ht="13.8" thickBot="1" x14ac:dyDescent="0.3">
      <c r="A42" s="4"/>
      <c r="B42" s="111"/>
      <c r="C42" s="111"/>
      <c r="D42" s="111"/>
      <c r="E42" s="111"/>
      <c r="F42" s="111"/>
      <c r="G42" s="111"/>
    </row>
    <row r="43" spans="1:29" s="4" customFormat="1" ht="37.5" customHeight="1" x14ac:dyDescent="0.25">
      <c r="A43" s="215"/>
      <c r="B43" s="799" t="s">
        <v>257</v>
      </c>
      <c r="C43" s="799"/>
      <c r="D43" s="799"/>
      <c r="E43" s="799"/>
      <c r="F43" s="799"/>
      <c r="G43" s="799"/>
    </row>
    <row r="44" spans="1:29" s="4" customFormat="1" ht="12.75" customHeight="1" x14ac:dyDescent="0.25">
      <c r="A44" s="800" t="s">
        <v>1</v>
      </c>
      <c r="B44" s="802" t="s">
        <v>3</v>
      </c>
      <c r="C44" s="804" t="s">
        <v>224</v>
      </c>
      <c r="D44" s="804" t="s">
        <v>208</v>
      </c>
      <c r="E44" s="797" t="s">
        <v>291</v>
      </c>
      <c r="F44" s="797" t="s">
        <v>292</v>
      </c>
      <c r="G44" s="798" t="s">
        <v>293</v>
      </c>
    </row>
    <row r="45" spans="1:29" s="4" customFormat="1" x14ac:dyDescent="0.25">
      <c r="A45" s="800"/>
      <c r="B45" s="802"/>
      <c r="C45" s="804"/>
      <c r="D45" s="804"/>
      <c r="E45" s="653"/>
      <c r="F45" s="653"/>
      <c r="G45" s="698"/>
    </row>
    <row r="46" spans="1:29" s="4" customFormat="1" x14ac:dyDescent="0.25">
      <c r="A46" s="800"/>
      <c r="B46" s="802"/>
      <c r="C46" s="804"/>
      <c r="D46" s="804"/>
      <c r="E46" s="653"/>
      <c r="F46" s="653"/>
      <c r="G46" s="698"/>
    </row>
    <row r="47" spans="1:29" s="4" customFormat="1" ht="13.8" thickBot="1" x14ac:dyDescent="0.3">
      <c r="A47" s="801"/>
      <c r="B47" s="803"/>
      <c r="C47" s="805"/>
      <c r="D47" s="805"/>
      <c r="E47" s="654"/>
      <c r="F47" s="654"/>
      <c r="G47" s="699"/>
    </row>
    <row r="48" spans="1:29" s="4" customFormat="1" ht="21.75" customHeight="1" x14ac:dyDescent="0.25">
      <c r="A48" s="212">
        <v>2010</v>
      </c>
      <c r="B48" s="255">
        <v>3126</v>
      </c>
      <c r="C48" s="255">
        <v>6.3</v>
      </c>
      <c r="D48" s="255">
        <v>63.4</v>
      </c>
      <c r="E48" s="255">
        <v>2365.5</v>
      </c>
      <c r="F48" s="255">
        <v>690.8</v>
      </c>
      <c r="G48" s="256">
        <v>0</v>
      </c>
    </row>
    <row r="49" spans="1:29" s="4" customFormat="1" x14ac:dyDescent="0.25">
      <c r="A49" s="212">
        <v>2011</v>
      </c>
      <c r="B49" s="255">
        <v>3088.8</v>
      </c>
      <c r="C49" s="255">
        <v>6.194</v>
      </c>
      <c r="D49" s="255">
        <v>60.527000000000001</v>
      </c>
      <c r="E49" s="255">
        <v>2331.5259999999998</v>
      </c>
      <c r="F49" s="255">
        <v>690.50400000000002</v>
      </c>
      <c r="G49" s="256">
        <v>0.2</v>
      </c>
    </row>
    <row r="50" spans="1:29" s="4" customFormat="1" x14ac:dyDescent="0.25">
      <c r="A50" s="212" t="s">
        <v>316</v>
      </c>
      <c r="B50" s="255">
        <v>3045.8438000000001</v>
      </c>
      <c r="C50" s="255">
        <v>6.0145833</v>
      </c>
      <c r="D50" s="255">
        <v>58.812167000000002</v>
      </c>
      <c r="E50" s="255">
        <v>2288.7235000000001</v>
      </c>
      <c r="F50" s="255">
        <v>692.28724999999997</v>
      </c>
      <c r="G50" s="256">
        <v>0</v>
      </c>
    </row>
    <row r="51" spans="1:29" s="4" customFormat="1" x14ac:dyDescent="0.25">
      <c r="A51" s="212">
        <v>2013</v>
      </c>
      <c r="B51" s="255">
        <v>3028.0646000000002</v>
      </c>
      <c r="C51" s="255">
        <v>6.5600832999999996</v>
      </c>
      <c r="D51" s="255">
        <v>61.292917000000003</v>
      </c>
      <c r="E51" s="255">
        <v>2267.5639000000001</v>
      </c>
      <c r="F51" s="255">
        <v>692.64025000000004</v>
      </c>
      <c r="G51" s="256">
        <v>0</v>
      </c>
    </row>
    <row r="52" spans="1:29" s="4" customFormat="1" x14ac:dyDescent="0.25">
      <c r="A52" s="212">
        <v>2014</v>
      </c>
      <c r="B52" s="255">
        <v>3095.8068366533898</v>
      </c>
      <c r="C52" s="255">
        <v>6.6254262948207199</v>
      </c>
      <c r="D52" s="255">
        <v>64.187768924302802</v>
      </c>
      <c r="E52" s="255">
        <v>2309.5</v>
      </c>
      <c r="F52" s="255">
        <v>715.5</v>
      </c>
      <c r="G52" s="256">
        <v>0</v>
      </c>
    </row>
    <row r="53" spans="1:29" s="4" customFormat="1" x14ac:dyDescent="0.25">
      <c r="A53" s="211">
        <v>2015</v>
      </c>
      <c r="B53" s="255">
        <v>3156.306333</v>
      </c>
      <c r="C53" s="255">
        <v>6.8602499999999997</v>
      </c>
      <c r="D53" s="255">
        <v>63.628250000000001</v>
      </c>
      <c r="E53" s="255">
        <v>2348.6397499999998</v>
      </c>
      <c r="F53" s="255">
        <v>737.1718333</v>
      </c>
      <c r="G53" s="256">
        <v>0</v>
      </c>
    </row>
    <row r="54" spans="1:29" s="4" customFormat="1" x14ac:dyDescent="0.25">
      <c r="A54" s="211">
        <v>2016</v>
      </c>
      <c r="B54" s="257">
        <v>3185.7995799999999</v>
      </c>
      <c r="C54" s="257">
        <v>6.8927500000000004</v>
      </c>
      <c r="D54" s="257">
        <v>60.961500000000001</v>
      </c>
      <c r="E54" s="257">
        <v>2352.8487500000001</v>
      </c>
      <c r="F54" s="258">
        <v>765.09291700000006</v>
      </c>
      <c r="G54" s="258">
        <v>0</v>
      </c>
    </row>
    <row r="55" spans="1:29" s="79" customFormat="1" x14ac:dyDescent="0.25">
      <c r="A55" s="298">
        <v>2017</v>
      </c>
      <c r="B55" s="257">
        <v>3211.0610000000001</v>
      </c>
      <c r="C55" s="257">
        <v>6.7389999999999999</v>
      </c>
      <c r="D55" s="257">
        <v>58.603999999999999</v>
      </c>
      <c r="E55" s="257">
        <v>2344.6179999999999</v>
      </c>
      <c r="F55" s="258">
        <v>801.09900000000005</v>
      </c>
      <c r="G55" s="258">
        <v>0</v>
      </c>
    </row>
    <row r="56" spans="1:29" s="79" customFormat="1" x14ac:dyDescent="0.25">
      <c r="A56" s="298">
        <v>2018</v>
      </c>
      <c r="B56" s="257">
        <v>3246.1689999999999</v>
      </c>
      <c r="C56" s="257">
        <v>7.2889999999999997</v>
      </c>
      <c r="D56" s="257">
        <v>58.511000000000003</v>
      </c>
      <c r="E56" s="257">
        <v>2344.6999999999998</v>
      </c>
      <c r="F56" s="258">
        <v>835.7</v>
      </c>
      <c r="G56" s="258">
        <v>0</v>
      </c>
    </row>
    <row r="57" spans="1:29" s="4" customFormat="1" x14ac:dyDescent="0.25">
      <c r="A57" s="298">
        <v>2019</v>
      </c>
      <c r="B57" s="257">
        <v>3264.7109999999998</v>
      </c>
      <c r="C57" s="257">
        <v>7.5309999999999997</v>
      </c>
      <c r="D57" s="257">
        <v>57.01</v>
      </c>
      <c r="E57" s="257">
        <v>2326.4369999999999</v>
      </c>
      <c r="F57" s="258">
        <v>873.73299999999995</v>
      </c>
      <c r="G57" s="258">
        <v>0</v>
      </c>
    </row>
    <row r="58" spans="1:29" s="4" customFormat="1" ht="13.8" thickBot="1" x14ac:dyDescent="0.3">
      <c r="A58" s="429" t="s">
        <v>421</v>
      </c>
      <c r="B58" s="259">
        <v>3248.9857499999998</v>
      </c>
      <c r="C58" s="259">
        <v>7.5569166666666669</v>
      </c>
      <c r="D58" s="259">
        <v>57.570416666666667</v>
      </c>
      <c r="E58" s="259">
        <v>2282.9836666666665</v>
      </c>
      <c r="F58" s="260">
        <v>900.87275</v>
      </c>
      <c r="G58" s="260">
        <v>0</v>
      </c>
    </row>
    <row r="59" spans="1:29" ht="30" customHeight="1" x14ac:dyDescent="0.25">
      <c r="A59" s="767" t="s">
        <v>452</v>
      </c>
      <c r="B59" s="767"/>
      <c r="C59" s="767"/>
      <c r="D59" s="767"/>
      <c r="E59" s="767"/>
      <c r="F59" s="767"/>
      <c r="G59" s="767"/>
      <c r="H59" s="767"/>
      <c r="I59" s="21"/>
      <c r="P59"/>
      <c r="Q59"/>
      <c r="R59"/>
      <c r="S59"/>
      <c r="T59"/>
      <c r="U59"/>
      <c r="V59"/>
      <c r="W59"/>
      <c r="X59"/>
      <c r="Y59"/>
      <c r="Z59"/>
      <c r="AA59"/>
      <c r="AB59"/>
      <c r="AC59"/>
    </row>
    <row r="60" spans="1:29" s="545" customFormat="1" ht="30" customHeight="1" x14ac:dyDescent="0.25">
      <c r="A60" s="770" t="s">
        <v>411</v>
      </c>
      <c r="B60" s="770"/>
      <c r="C60" s="770"/>
      <c r="D60" s="770"/>
      <c r="E60" s="770"/>
      <c r="F60" s="770"/>
      <c r="G60" s="770"/>
      <c r="H60" s="544"/>
    </row>
    <row r="61" spans="1:29" s="11" customFormat="1" x14ac:dyDescent="0.25">
      <c r="A61" s="564" t="s">
        <v>434</v>
      </c>
      <c r="B61" s="563"/>
      <c r="C61" s="563"/>
      <c r="D61" s="563"/>
      <c r="E61" s="563"/>
      <c r="F61" s="563"/>
      <c r="G61" s="563"/>
      <c r="H61" s="563"/>
      <c r="I61" s="563"/>
      <c r="J61" s="563"/>
      <c r="K61" s="563"/>
      <c r="L61" s="563"/>
      <c r="M61" s="563"/>
    </row>
    <row r="62" spans="1:29" s="11" customFormat="1" x14ac:dyDescent="0.25">
      <c r="A62" s="564" t="s">
        <v>435</v>
      </c>
      <c r="B62" s="563"/>
      <c r="C62" s="563"/>
      <c r="D62" s="563"/>
      <c r="E62" s="563"/>
      <c r="F62" s="563"/>
      <c r="G62" s="563"/>
      <c r="H62" s="563"/>
      <c r="I62" s="563"/>
      <c r="J62" s="563"/>
      <c r="K62" s="563"/>
      <c r="L62" s="563"/>
      <c r="M62" s="563"/>
    </row>
    <row r="63" spans="1:29" s="11" customFormat="1" x14ac:dyDescent="0.25">
      <c r="A63" s="564" t="s">
        <v>433</v>
      </c>
      <c r="B63" s="563"/>
      <c r="C63" s="563"/>
      <c r="D63" s="563"/>
      <c r="E63" s="563"/>
      <c r="F63" s="563"/>
      <c r="G63" s="563"/>
      <c r="H63" s="563"/>
      <c r="I63" s="563"/>
      <c r="J63" s="563"/>
      <c r="K63" s="563"/>
      <c r="L63" s="563"/>
      <c r="M63" s="563"/>
    </row>
    <row r="64" spans="1:29" customFormat="1" ht="18" customHeight="1" x14ac:dyDescent="0.25">
      <c r="A64" s="769" t="s">
        <v>331</v>
      </c>
      <c r="B64" s="769"/>
      <c r="C64" s="769"/>
      <c r="D64" s="769"/>
    </row>
    <row r="65" spans="1:7" x14ac:dyDescent="0.25">
      <c r="A65" s="110"/>
      <c r="B65" s="110"/>
      <c r="C65" s="110"/>
      <c r="D65" s="110"/>
      <c r="E65" s="110"/>
      <c r="F65" s="110"/>
      <c r="G65" s="110"/>
    </row>
    <row r="66" spans="1:7" x14ac:dyDescent="0.25">
      <c r="A66" s="110"/>
      <c r="B66" s="110"/>
      <c r="C66" s="110"/>
      <c r="D66" s="110"/>
      <c r="E66" s="110"/>
      <c r="F66" s="110"/>
      <c r="G66" s="110"/>
    </row>
    <row r="67" spans="1:7" x14ac:dyDescent="0.25">
      <c r="A67" s="110"/>
      <c r="B67" s="110"/>
      <c r="C67" s="110"/>
      <c r="D67" s="110"/>
      <c r="E67" s="110"/>
      <c r="F67" s="110"/>
      <c r="G67" s="110"/>
    </row>
    <row r="68" spans="1:7" x14ac:dyDescent="0.25">
      <c r="A68" s="110"/>
      <c r="B68" s="110"/>
      <c r="C68" s="110"/>
      <c r="D68" s="110"/>
      <c r="E68" s="110"/>
      <c r="F68" s="110"/>
      <c r="G68" s="110"/>
    </row>
    <row r="69" spans="1:7" x14ac:dyDescent="0.25">
      <c r="A69" s="110"/>
      <c r="B69" s="110"/>
      <c r="C69" s="110"/>
      <c r="D69" s="110"/>
      <c r="E69" s="110"/>
      <c r="F69" s="110"/>
      <c r="G69" s="110"/>
    </row>
    <row r="70" spans="1:7" x14ac:dyDescent="0.25">
      <c r="A70" s="110"/>
      <c r="B70" s="110"/>
      <c r="C70" s="110"/>
      <c r="D70" s="110"/>
      <c r="E70" s="110"/>
      <c r="F70" s="110"/>
      <c r="G70" s="110"/>
    </row>
    <row r="71" spans="1:7" x14ac:dyDescent="0.25">
      <c r="A71" s="110"/>
      <c r="B71" s="110"/>
      <c r="C71" s="110"/>
      <c r="D71" s="110"/>
      <c r="E71" s="110"/>
      <c r="F71" s="110"/>
      <c r="G71" s="110"/>
    </row>
    <row r="72" spans="1:7" x14ac:dyDescent="0.25">
      <c r="A72" s="110"/>
      <c r="B72" s="110"/>
      <c r="C72" s="110"/>
      <c r="D72" s="110"/>
      <c r="E72" s="110"/>
      <c r="F72" s="110"/>
      <c r="G72" s="110"/>
    </row>
    <row r="73" spans="1:7" x14ac:dyDescent="0.25">
      <c r="A73" s="110"/>
      <c r="B73" s="110"/>
      <c r="C73" s="110"/>
      <c r="D73" s="110"/>
      <c r="E73" s="110"/>
      <c r="F73" s="110"/>
      <c r="G73" s="110"/>
    </row>
    <row r="74" spans="1:7" x14ac:dyDescent="0.25">
      <c r="A74" s="110"/>
      <c r="B74" s="110"/>
      <c r="C74" s="110"/>
      <c r="D74" s="110"/>
      <c r="E74" s="110"/>
      <c r="F74" s="110"/>
      <c r="G74" s="110"/>
    </row>
    <row r="75" spans="1:7" x14ac:dyDescent="0.25">
      <c r="A75" s="110"/>
      <c r="B75" s="110"/>
      <c r="C75" s="110"/>
      <c r="D75" s="110"/>
      <c r="E75" s="110"/>
      <c r="F75" s="110"/>
      <c r="G75" s="110"/>
    </row>
    <row r="76" spans="1:7" x14ac:dyDescent="0.25">
      <c r="A76" s="110"/>
      <c r="B76" s="110"/>
      <c r="C76" s="110"/>
      <c r="D76" s="110"/>
      <c r="E76" s="110"/>
      <c r="F76" s="110"/>
      <c r="G76" s="110"/>
    </row>
    <row r="77" spans="1:7" x14ac:dyDescent="0.25">
      <c r="A77" s="110"/>
      <c r="B77" s="110"/>
      <c r="C77" s="110"/>
      <c r="D77" s="110"/>
      <c r="E77" s="110"/>
      <c r="F77" s="110"/>
      <c r="G77" s="110"/>
    </row>
    <row r="78" spans="1:7" x14ac:dyDescent="0.25">
      <c r="A78" s="110"/>
      <c r="B78" s="110"/>
      <c r="C78" s="110"/>
      <c r="D78" s="110"/>
      <c r="E78" s="110"/>
      <c r="F78" s="110"/>
      <c r="G78" s="110"/>
    </row>
    <row r="79" spans="1:7" x14ac:dyDescent="0.25">
      <c r="A79" s="110"/>
      <c r="B79" s="110"/>
      <c r="C79" s="110"/>
      <c r="D79" s="110"/>
      <c r="E79" s="110"/>
      <c r="F79" s="110"/>
      <c r="G79" s="110"/>
    </row>
    <row r="80" spans="1:7" x14ac:dyDescent="0.25">
      <c r="A80" s="110"/>
      <c r="B80" s="110"/>
      <c r="C80" s="110"/>
      <c r="D80" s="110"/>
      <c r="E80" s="110"/>
      <c r="F80" s="110"/>
      <c r="G80" s="110"/>
    </row>
    <row r="81" spans="1:7" x14ac:dyDescent="0.25">
      <c r="A81" s="110"/>
      <c r="B81" s="110"/>
      <c r="C81" s="110"/>
      <c r="D81" s="110"/>
      <c r="E81" s="110"/>
      <c r="F81" s="110"/>
      <c r="G81" s="110"/>
    </row>
    <row r="82" spans="1:7" x14ac:dyDescent="0.25">
      <c r="A82" s="110"/>
      <c r="B82" s="110"/>
      <c r="C82" s="110"/>
      <c r="D82" s="110"/>
      <c r="E82" s="110"/>
      <c r="F82" s="110"/>
      <c r="G82" s="110"/>
    </row>
    <row r="83" spans="1:7" x14ac:dyDescent="0.25">
      <c r="A83" s="110"/>
      <c r="B83" s="110"/>
      <c r="C83" s="110"/>
      <c r="D83" s="110"/>
      <c r="E83" s="110"/>
      <c r="F83" s="110"/>
      <c r="G83" s="110"/>
    </row>
    <row r="84" spans="1:7" x14ac:dyDescent="0.25">
      <c r="A84" s="110"/>
      <c r="B84" s="110"/>
      <c r="C84" s="110"/>
      <c r="D84" s="110"/>
      <c r="E84" s="110"/>
      <c r="F84" s="110"/>
      <c r="G84" s="110"/>
    </row>
  </sheetData>
  <mergeCells count="33">
    <mergeCell ref="A64:D64"/>
    <mergeCell ref="B26:B29"/>
    <mergeCell ref="C26:C29"/>
    <mergeCell ref="D26:D29"/>
    <mergeCell ref="B44:B47"/>
    <mergeCell ref="C44:C47"/>
    <mergeCell ref="D44:D47"/>
    <mergeCell ref="A59:H59"/>
    <mergeCell ref="B25:G25"/>
    <mergeCell ref="C8:C11"/>
    <mergeCell ref="E26:E29"/>
    <mergeCell ref="A60:G60"/>
    <mergeCell ref="G26:G29"/>
    <mergeCell ref="B43:G43"/>
    <mergeCell ref="G44:G47"/>
    <mergeCell ref="A26:A29"/>
    <mergeCell ref="A44:A47"/>
    <mergeCell ref="F26:F29"/>
    <mergeCell ref="E44:E47"/>
    <mergeCell ref="F44:F47"/>
    <mergeCell ref="A23:H23"/>
    <mergeCell ref="A41:H41"/>
    <mergeCell ref="A1:G1"/>
    <mergeCell ref="A4:G4"/>
    <mergeCell ref="A5:G5"/>
    <mergeCell ref="F8:F11"/>
    <mergeCell ref="G8:G11"/>
    <mergeCell ref="B7:G7"/>
    <mergeCell ref="A8:A11"/>
    <mergeCell ref="B8:B11"/>
    <mergeCell ref="D8:D11"/>
    <mergeCell ref="E8:E11"/>
    <mergeCell ref="A3:G3"/>
  </mergeCells>
  <phoneticPr fontId="17" type="noConversion"/>
  <printOptions horizontalCentered="1"/>
  <pageMargins left="0.78740157480314965" right="0.78740157480314965" top="0.59055118110236227" bottom="0.98425196850393704" header="0" footer="0"/>
  <pageSetup paperSize="9" scale="5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Hoja19">
    <pageSetUpPr fitToPage="1"/>
  </sheetPr>
  <dimension ref="A1:AC46"/>
  <sheetViews>
    <sheetView showGridLines="0" view="pageBreakPreview" topLeftCell="B6" zoomScale="90" zoomScaleNormal="75" zoomScaleSheetLayoutView="90" workbookViewId="0">
      <selection activeCell="E39" sqref="E39"/>
    </sheetView>
  </sheetViews>
  <sheetFormatPr baseColWidth="10" defaultColWidth="19.109375" defaultRowHeight="13.2" x14ac:dyDescent="0.25"/>
  <cols>
    <col min="1" max="11" width="15.109375" style="11" customWidth="1"/>
    <col min="12" max="14" width="10.6640625" style="11" customWidth="1"/>
    <col min="15" max="16384" width="19.109375" style="11"/>
  </cols>
  <sheetData>
    <row r="1" spans="1:14" ht="17.399999999999999" x14ac:dyDescent="0.3">
      <c r="A1" s="710" t="s">
        <v>166</v>
      </c>
      <c r="B1" s="710"/>
      <c r="C1" s="710"/>
      <c r="D1" s="710"/>
      <c r="E1" s="710"/>
      <c r="F1" s="710"/>
      <c r="G1" s="710"/>
      <c r="H1" s="710"/>
      <c r="I1" s="710"/>
      <c r="J1" s="710"/>
      <c r="K1" s="710"/>
      <c r="L1" s="710"/>
      <c r="M1" s="710"/>
    </row>
    <row r="3" spans="1:14" s="20" customFormat="1" ht="13.8" x14ac:dyDescent="0.25">
      <c r="A3" s="822" t="s">
        <v>232</v>
      </c>
      <c r="B3" s="822"/>
      <c r="C3" s="822"/>
      <c r="D3" s="822"/>
      <c r="E3" s="822"/>
      <c r="F3" s="822"/>
      <c r="G3" s="822"/>
      <c r="H3" s="822"/>
      <c r="I3" s="822"/>
      <c r="J3" s="822"/>
      <c r="K3" s="822"/>
      <c r="L3" s="822"/>
      <c r="M3" s="822"/>
      <c r="N3" s="286"/>
    </row>
    <row r="4" spans="1:14" ht="13.8" x14ac:dyDescent="0.25">
      <c r="A4" s="823" t="s">
        <v>203</v>
      </c>
      <c r="B4" s="823"/>
      <c r="C4" s="823"/>
      <c r="D4" s="823"/>
      <c r="E4" s="823"/>
      <c r="F4" s="823"/>
      <c r="G4" s="823"/>
      <c r="H4" s="823"/>
      <c r="I4" s="823"/>
      <c r="J4" s="823"/>
      <c r="K4" s="823"/>
      <c r="L4" s="823"/>
      <c r="M4" s="823"/>
      <c r="N4" s="223"/>
    </row>
    <row r="5" spans="1:14" ht="14.25" customHeight="1" thickBot="1" x14ac:dyDescent="0.3">
      <c r="A5" s="188"/>
      <c r="B5" s="188"/>
      <c r="C5" s="188"/>
    </row>
    <row r="6" spans="1:14" ht="12.75" customHeight="1" x14ac:dyDescent="0.25">
      <c r="A6" s="815" t="s">
        <v>1</v>
      </c>
      <c r="B6" s="810" t="s">
        <v>317</v>
      </c>
      <c r="C6" s="811"/>
      <c r="D6" s="811"/>
      <c r="E6" s="811"/>
      <c r="F6" s="811"/>
      <c r="G6" s="818"/>
      <c r="H6" s="810" t="s">
        <v>227</v>
      </c>
      <c r="I6" s="811"/>
      <c r="J6" s="811"/>
      <c r="K6" s="811"/>
      <c r="L6" s="811"/>
      <c r="M6" s="811"/>
    </row>
    <row r="7" spans="1:14" ht="21" customHeight="1" x14ac:dyDescent="0.25">
      <c r="A7" s="816"/>
      <c r="B7" s="812"/>
      <c r="C7" s="813"/>
      <c r="D7" s="813"/>
      <c r="E7" s="813"/>
      <c r="F7" s="813"/>
      <c r="G7" s="819"/>
      <c r="H7" s="812"/>
      <c r="I7" s="813"/>
      <c r="J7" s="813"/>
      <c r="K7" s="813"/>
      <c r="L7" s="813"/>
      <c r="M7" s="813"/>
    </row>
    <row r="8" spans="1:14" ht="24.75" customHeight="1" x14ac:dyDescent="0.25">
      <c r="A8" s="816"/>
      <c r="B8" s="806" t="s">
        <v>3</v>
      </c>
      <c r="C8" s="807"/>
      <c r="D8" s="806" t="s">
        <v>198</v>
      </c>
      <c r="E8" s="807"/>
      <c r="F8" s="806" t="s">
        <v>222</v>
      </c>
      <c r="G8" s="807"/>
      <c r="H8" s="806" t="s">
        <v>3</v>
      </c>
      <c r="I8" s="807"/>
      <c r="J8" s="806" t="s">
        <v>198</v>
      </c>
      <c r="K8" s="807"/>
      <c r="L8" s="806" t="s">
        <v>222</v>
      </c>
      <c r="M8" s="814"/>
    </row>
    <row r="9" spans="1:14" ht="26.25" customHeight="1" thickBot="1" x14ac:dyDescent="0.3">
      <c r="A9" s="817"/>
      <c r="B9" s="220" t="s">
        <v>4</v>
      </c>
      <c r="C9" s="220" t="s">
        <v>5</v>
      </c>
      <c r="D9" s="220" t="s">
        <v>4</v>
      </c>
      <c r="E9" s="220" t="s">
        <v>5</v>
      </c>
      <c r="F9" s="220" t="s">
        <v>4</v>
      </c>
      <c r="G9" s="220" t="s">
        <v>5</v>
      </c>
      <c r="H9" s="220" t="s">
        <v>4</v>
      </c>
      <c r="I9" s="220" t="s">
        <v>5</v>
      </c>
      <c r="J9" s="220" t="s">
        <v>4</v>
      </c>
      <c r="K9" s="220" t="s">
        <v>5</v>
      </c>
      <c r="L9" s="220" t="s">
        <v>4</v>
      </c>
      <c r="M9" s="221" t="s">
        <v>5</v>
      </c>
    </row>
    <row r="10" spans="1:14" x14ac:dyDescent="0.25">
      <c r="A10" s="189">
        <v>2010</v>
      </c>
      <c r="B10" s="185">
        <v>410.72699999999998</v>
      </c>
      <c r="C10" s="185">
        <v>161.88</v>
      </c>
      <c r="D10" s="185">
        <v>410.72699999999998</v>
      </c>
      <c r="E10" s="185">
        <v>161.88</v>
      </c>
      <c r="F10" s="185" t="s">
        <v>0</v>
      </c>
      <c r="G10" s="185" t="s">
        <v>0</v>
      </c>
      <c r="H10" s="185">
        <v>202.691</v>
      </c>
      <c r="I10" s="185">
        <v>18.652999999999999</v>
      </c>
      <c r="J10" s="185">
        <v>199.16300000000001</v>
      </c>
      <c r="K10" s="185">
        <v>18.088999999999999</v>
      </c>
      <c r="L10" s="561">
        <v>3.528</v>
      </c>
      <c r="M10" s="562">
        <v>0.56399999999999995</v>
      </c>
      <c r="N10"/>
    </row>
    <row r="11" spans="1:14" x14ac:dyDescent="0.25">
      <c r="A11" s="189">
        <v>2011</v>
      </c>
      <c r="B11" s="185">
        <v>447.16699999999997</v>
      </c>
      <c r="C11" s="185">
        <v>160.41499999999999</v>
      </c>
      <c r="D11" s="185">
        <v>447.2</v>
      </c>
      <c r="E11" s="185">
        <v>160.41499999999999</v>
      </c>
      <c r="F11" s="185" t="s">
        <v>0</v>
      </c>
      <c r="G11" s="185" t="s">
        <v>0</v>
      </c>
      <c r="H11" s="185">
        <v>248.49600000000001</v>
      </c>
      <c r="I11" s="185">
        <v>20.803000000000001</v>
      </c>
      <c r="J11" s="185">
        <v>244.78</v>
      </c>
      <c r="K11" s="185">
        <v>20.138999999999999</v>
      </c>
      <c r="L11" s="185">
        <v>3.7160000000000002</v>
      </c>
      <c r="M11" s="186">
        <v>0.66400000000000003</v>
      </c>
      <c r="N11"/>
    </row>
    <row r="12" spans="1:14" x14ac:dyDescent="0.25">
      <c r="A12" s="189" t="s">
        <v>328</v>
      </c>
      <c r="B12" s="185">
        <v>1812.03</v>
      </c>
      <c r="C12" s="185">
        <v>831.95100000000002</v>
      </c>
      <c r="D12" s="185">
        <v>1812.03</v>
      </c>
      <c r="E12" s="185">
        <v>831.95100000000002</v>
      </c>
      <c r="F12" s="185" t="s">
        <v>0</v>
      </c>
      <c r="G12" s="185" t="s">
        <v>0</v>
      </c>
      <c r="H12" s="185">
        <v>245.75299999999999</v>
      </c>
      <c r="I12" s="185">
        <v>21.898</v>
      </c>
      <c r="J12" s="185">
        <v>241.84800000000001</v>
      </c>
      <c r="K12" s="185">
        <v>21.082000000000001</v>
      </c>
      <c r="L12" s="185">
        <v>3.9049999999999998</v>
      </c>
      <c r="M12" s="186">
        <v>0.8165</v>
      </c>
      <c r="N12"/>
    </row>
    <row r="13" spans="1:14" x14ac:dyDescent="0.25">
      <c r="A13" s="189">
        <v>2013</v>
      </c>
      <c r="B13" s="185">
        <v>1676.2139999999999</v>
      </c>
      <c r="C13" s="185">
        <v>698.95899999999995</v>
      </c>
      <c r="D13" s="185">
        <v>1676.2139999999999</v>
      </c>
      <c r="E13" s="185">
        <v>698.95899999999995</v>
      </c>
      <c r="F13" s="185" t="s">
        <v>0</v>
      </c>
      <c r="G13" s="185" t="s">
        <v>0</v>
      </c>
      <c r="H13" s="185">
        <v>169.50899999999999</v>
      </c>
      <c r="I13" s="185">
        <v>19.074999999999999</v>
      </c>
      <c r="J13" s="185">
        <v>164.82</v>
      </c>
      <c r="K13" s="185">
        <v>18.067</v>
      </c>
      <c r="L13" s="185">
        <v>4.6890000000000001</v>
      </c>
      <c r="M13" s="186">
        <v>1.008</v>
      </c>
      <c r="N13"/>
    </row>
    <row r="14" spans="1:14" x14ac:dyDescent="0.25">
      <c r="A14" s="245" t="s">
        <v>371</v>
      </c>
      <c r="B14" s="185">
        <v>1874.875</v>
      </c>
      <c r="C14" s="185">
        <v>734.23599999999999</v>
      </c>
      <c r="D14" s="185">
        <v>1874.875</v>
      </c>
      <c r="E14" s="185">
        <v>734.23599999999999</v>
      </c>
      <c r="F14" s="185" t="s">
        <v>0</v>
      </c>
      <c r="G14" s="185" t="s">
        <v>0</v>
      </c>
      <c r="H14" s="185">
        <v>223.01599999999999</v>
      </c>
      <c r="I14" s="185">
        <v>23.315000000000001</v>
      </c>
      <c r="J14" s="758">
        <v>240.7</v>
      </c>
      <c r="K14" s="759"/>
      <c r="L14" s="758">
        <v>5.6</v>
      </c>
      <c r="M14" s="768"/>
      <c r="N14"/>
    </row>
    <row r="15" spans="1:14" x14ac:dyDescent="0.25">
      <c r="A15" s="245" t="s">
        <v>382</v>
      </c>
      <c r="B15" s="185">
        <v>1907.3589999999999</v>
      </c>
      <c r="C15" s="185">
        <v>708</v>
      </c>
      <c r="D15" s="185">
        <v>1904.9</v>
      </c>
      <c r="E15" s="185">
        <v>707.2</v>
      </c>
      <c r="F15" s="185" t="s">
        <v>0</v>
      </c>
      <c r="G15" s="185" t="s">
        <v>0</v>
      </c>
      <c r="H15" s="185">
        <v>271.48200000000003</v>
      </c>
      <c r="I15" s="185">
        <v>31.326000000000001</v>
      </c>
      <c r="J15" s="758">
        <v>296.73</v>
      </c>
      <c r="K15" s="759"/>
      <c r="L15" s="758">
        <v>5.5940000000000003</v>
      </c>
      <c r="M15" s="768"/>
      <c r="N15"/>
    </row>
    <row r="16" spans="1:14" x14ac:dyDescent="0.25">
      <c r="A16" s="245" t="s">
        <v>387</v>
      </c>
      <c r="B16" s="350">
        <v>1983.375</v>
      </c>
      <c r="C16" s="350">
        <v>732.61</v>
      </c>
      <c r="D16" s="350">
        <v>1983.375</v>
      </c>
      <c r="E16" s="350">
        <v>732.61</v>
      </c>
      <c r="F16" s="350" t="s">
        <v>0</v>
      </c>
      <c r="G16" s="350" t="s">
        <v>0</v>
      </c>
      <c r="H16" s="350">
        <v>305.98399999999998</v>
      </c>
      <c r="I16" s="350">
        <v>28.637</v>
      </c>
      <c r="J16" s="758">
        <v>329.02099999999996</v>
      </c>
      <c r="K16" s="759"/>
      <c r="L16" s="758">
        <v>5.6</v>
      </c>
      <c r="M16" s="768"/>
      <c r="N16"/>
    </row>
    <row r="17" spans="1:29" s="222" customFormat="1" x14ac:dyDescent="0.25">
      <c r="A17" s="431">
        <v>2017</v>
      </c>
      <c r="B17" s="350">
        <v>2117.9609999999998</v>
      </c>
      <c r="C17" s="350">
        <v>780.005</v>
      </c>
      <c r="D17" s="350">
        <v>2117.9609999999998</v>
      </c>
      <c r="E17" s="350">
        <v>780.005</v>
      </c>
      <c r="F17" s="350" t="s">
        <v>0</v>
      </c>
      <c r="G17" s="350" t="s">
        <v>0</v>
      </c>
      <c r="H17" s="161">
        <v>293.90800000000002</v>
      </c>
      <c r="I17" s="161">
        <v>35.087000000000003</v>
      </c>
      <c r="J17" s="185">
        <v>290.40800000000002</v>
      </c>
      <c r="K17" s="185">
        <v>34.325000000000003</v>
      </c>
      <c r="L17" s="185">
        <v>3.5</v>
      </c>
      <c r="M17" s="186">
        <v>0.76200000000000001</v>
      </c>
      <c r="N17" s="95"/>
    </row>
    <row r="18" spans="1:29" s="222" customFormat="1" x14ac:dyDescent="0.25">
      <c r="A18" s="431">
        <v>2018</v>
      </c>
      <c r="B18" s="161">
        <v>2097.4340000000002</v>
      </c>
      <c r="C18" s="161">
        <v>785.21299999999997</v>
      </c>
      <c r="D18" s="161">
        <v>2097.4340000000002</v>
      </c>
      <c r="E18" s="161">
        <v>785.21299999999997</v>
      </c>
      <c r="F18" s="161" t="s">
        <v>0</v>
      </c>
      <c r="G18" s="161" t="s">
        <v>0</v>
      </c>
      <c r="H18" s="161">
        <v>275.70400000000001</v>
      </c>
      <c r="I18" s="161">
        <v>43.256999999999998</v>
      </c>
      <c r="J18" s="185">
        <v>272.10700000000003</v>
      </c>
      <c r="K18" s="185">
        <v>42.33</v>
      </c>
      <c r="L18" s="185">
        <v>3.5270000000000001</v>
      </c>
      <c r="M18" s="186">
        <v>0.92700000000000005</v>
      </c>
      <c r="N18" s="491"/>
    </row>
    <row r="19" spans="1:29" s="222" customFormat="1" x14ac:dyDescent="0.25">
      <c r="A19" s="431" t="s">
        <v>442</v>
      </c>
      <c r="B19" s="161">
        <v>2143.4189999999999</v>
      </c>
      <c r="C19" s="161">
        <v>818.899</v>
      </c>
      <c r="D19" s="161">
        <v>2143.4189999999999</v>
      </c>
      <c r="E19" s="161">
        <v>818.899</v>
      </c>
      <c r="F19" s="161" t="s">
        <v>0</v>
      </c>
      <c r="G19" s="161" t="s">
        <v>0</v>
      </c>
      <c r="H19" s="161">
        <v>280.35599999999999</v>
      </c>
      <c r="I19" s="161">
        <v>45.962999999999994</v>
      </c>
      <c r="J19" s="185">
        <v>276.69099999999997</v>
      </c>
      <c r="K19" s="185">
        <v>44.851999999999997</v>
      </c>
      <c r="L19" s="185">
        <v>3.665</v>
      </c>
      <c r="M19" s="186">
        <v>1.111</v>
      </c>
      <c r="N19" s="541"/>
    </row>
    <row r="20" spans="1:29" ht="13.8" thickBot="1" x14ac:dyDescent="0.3">
      <c r="A20" s="360" t="s">
        <v>440</v>
      </c>
      <c r="B20" s="162">
        <v>2013.703</v>
      </c>
      <c r="C20" s="162">
        <v>751.84900000000005</v>
      </c>
      <c r="D20" s="162">
        <v>1624.6536363636365</v>
      </c>
      <c r="E20" s="162">
        <v>615.89363636363635</v>
      </c>
      <c r="F20" s="162" t="s">
        <v>0</v>
      </c>
      <c r="G20" s="162" t="s">
        <v>0</v>
      </c>
      <c r="H20" s="162">
        <v>272.22399999999999</v>
      </c>
      <c r="I20" s="162">
        <v>46.514000000000003</v>
      </c>
      <c r="J20" s="749" t="s">
        <v>373</v>
      </c>
      <c r="K20" s="748"/>
      <c r="L20" s="749" t="s">
        <v>373</v>
      </c>
      <c r="M20" s="756"/>
      <c r="N20" s="362" t="s">
        <v>71</v>
      </c>
    </row>
    <row r="21" spans="1:29" s="12" customFormat="1" ht="30.75" customHeight="1" x14ac:dyDescent="0.25">
      <c r="A21" s="767" t="s">
        <v>452</v>
      </c>
      <c r="B21" s="767"/>
      <c r="C21" s="767"/>
      <c r="D21" s="767"/>
      <c r="E21" s="767"/>
      <c r="F21" s="767"/>
      <c r="G21" s="767"/>
      <c r="H21" s="767"/>
      <c r="I21" s="21"/>
      <c r="P21" s="572"/>
      <c r="Q21" s="572"/>
      <c r="R21" s="572"/>
      <c r="S21" s="572"/>
      <c r="T21" s="572"/>
      <c r="U21" s="572"/>
      <c r="V21" s="572"/>
      <c r="W21" s="572"/>
      <c r="X21" s="572"/>
      <c r="Y21" s="572"/>
      <c r="Z21" s="572"/>
      <c r="AA21" s="572"/>
      <c r="AB21" s="572"/>
      <c r="AC21" s="572"/>
    </row>
    <row r="22" spans="1:29" x14ac:dyDescent="0.25">
      <c r="A22" s="770" t="s">
        <v>406</v>
      </c>
      <c r="B22" s="770"/>
      <c r="C22" s="770"/>
      <c r="D22" s="770"/>
      <c r="E22" s="770"/>
      <c r="F22" s="770"/>
      <c r="G22" s="770"/>
      <c r="H22" s="770"/>
      <c r="I22" s="770"/>
      <c r="J22" s="770"/>
      <c r="K22" s="770"/>
      <c r="L22" s="770"/>
      <c r="M22" s="770"/>
    </row>
    <row r="23" spans="1:29" x14ac:dyDescent="0.25">
      <c r="A23" s="820" t="s">
        <v>405</v>
      </c>
      <c r="B23" s="821"/>
      <c r="C23"/>
      <c r="D23"/>
      <c r="E23"/>
      <c r="F23"/>
      <c r="G23"/>
      <c r="H23"/>
      <c r="I23"/>
      <c r="J23"/>
      <c r="K23"/>
      <c r="L23"/>
      <c r="M23"/>
    </row>
    <row r="24" spans="1:29" x14ac:dyDescent="0.25">
      <c r="A24" s="770" t="s">
        <v>453</v>
      </c>
      <c r="B24" s="770"/>
      <c r="C24" s="770"/>
      <c r="D24" s="770"/>
      <c r="E24" s="770"/>
      <c r="F24" s="770"/>
      <c r="G24" s="770"/>
      <c r="H24" s="770"/>
      <c r="I24" s="770"/>
      <c r="J24" s="770"/>
      <c r="K24" s="770"/>
      <c r="L24" s="770"/>
      <c r="M24" s="770"/>
    </row>
    <row r="25" spans="1:29" x14ac:dyDescent="0.25">
      <c r="A25" s="770" t="s">
        <v>454</v>
      </c>
      <c r="B25" s="770"/>
      <c r="C25" s="770"/>
      <c r="D25" s="770"/>
      <c r="E25" s="770"/>
      <c r="F25" s="770"/>
      <c r="G25" s="770"/>
      <c r="H25" s="770"/>
      <c r="I25" s="770"/>
      <c r="J25" s="770"/>
      <c r="K25" s="770"/>
      <c r="L25" s="770"/>
      <c r="M25" s="770"/>
    </row>
    <row r="26" spans="1:29" x14ac:dyDescent="0.25">
      <c r="A26" s="808" t="s">
        <v>331</v>
      </c>
      <c r="B26" s="809"/>
      <c r="C26" s="809"/>
      <c r="D26" s="809"/>
      <c r="E26" s="809"/>
    </row>
    <row r="27" spans="1:29" x14ac:dyDescent="0.25">
      <c r="A27" s="808" t="s">
        <v>348</v>
      </c>
      <c r="B27" s="809"/>
      <c r="C27" s="809"/>
    </row>
    <row r="32" spans="1:29" x14ac:dyDescent="0.25">
      <c r="H32" s="531"/>
    </row>
    <row r="33" spans="8:8" x14ac:dyDescent="0.25">
      <c r="H33" s="531"/>
    </row>
    <row r="34" spans="8:8" x14ac:dyDescent="0.25">
      <c r="H34" s="531"/>
    </row>
    <row r="35" spans="8:8" x14ac:dyDescent="0.25">
      <c r="H35" s="531"/>
    </row>
    <row r="36" spans="8:8" x14ac:dyDescent="0.25">
      <c r="H36" s="531"/>
    </row>
    <row r="37" spans="8:8" x14ac:dyDescent="0.25">
      <c r="H37" s="531"/>
    </row>
    <row r="38" spans="8:8" x14ac:dyDescent="0.25">
      <c r="H38" s="531"/>
    </row>
    <row r="39" spans="8:8" x14ac:dyDescent="0.25">
      <c r="H39" s="531"/>
    </row>
    <row r="40" spans="8:8" x14ac:dyDescent="0.25">
      <c r="H40" s="531"/>
    </row>
    <row r="41" spans="8:8" x14ac:dyDescent="0.25">
      <c r="H41" s="531"/>
    </row>
    <row r="42" spans="8:8" x14ac:dyDescent="0.25">
      <c r="H42" s="531"/>
    </row>
    <row r="43" spans="8:8" x14ac:dyDescent="0.25">
      <c r="H43" s="531"/>
    </row>
    <row r="44" spans="8:8" x14ac:dyDescent="0.25">
      <c r="H44" s="531"/>
    </row>
    <row r="45" spans="8:8" x14ac:dyDescent="0.25">
      <c r="H45" s="531"/>
    </row>
    <row r="46" spans="8:8" x14ac:dyDescent="0.25">
      <c r="H46" s="531"/>
    </row>
  </sheetData>
  <mergeCells count="27">
    <mergeCell ref="A25:M25"/>
    <mergeCell ref="J14:K14"/>
    <mergeCell ref="L14:M14"/>
    <mergeCell ref="A21:H21"/>
    <mergeCell ref="J20:K20"/>
    <mergeCell ref="L20:M20"/>
    <mergeCell ref="A27:C27"/>
    <mergeCell ref="A1:M1"/>
    <mergeCell ref="H6:M7"/>
    <mergeCell ref="J8:K8"/>
    <mergeCell ref="L8:M8"/>
    <mergeCell ref="A6:A9"/>
    <mergeCell ref="B8:C8"/>
    <mergeCell ref="B6:G7"/>
    <mergeCell ref="F8:G8"/>
    <mergeCell ref="A23:B23"/>
    <mergeCell ref="A3:M3"/>
    <mergeCell ref="A4:M4"/>
    <mergeCell ref="D8:E8"/>
    <mergeCell ref="A24:M24"/>
    <mergeCell ref="A26:E26"/>
    <mergeCell ref="A22:M22"/>
    <mergeCell ref="H8:I8"/>
    <mergeCell ref="J16:K16"/>
    <mergeCell ref="L16:M16"/>
    <mergeCell ref="J15:K15"/>
    <mergeCell ref="L15:M15"/>
  </mergeCells>
  <phoneticPr fontId="17" type="noConversion"/>
  <printOptions horizontalCentered="1"/>
  <pageMargins left="0.78740157480314965" right="0.78740157480314965" top="0.59055118110236227" bottom="0.98425196850393704" header="0" footer="0"/>
  <pageSetup paperSize="9"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H29"/>
  <sheetViews>
    <sheetView showGridLines="0" view="pageBreakPreview" zoomScale="90" zoomScaleNormal="75" zoomScaleSheetLayoutView="90" workbookViewId="0">
      <selection activeCell="E39" sqref="E39"/>
    </sheetView>
  </sheetViews>
  <sheetFormatPr baseColWidth="10" defaultColWidth="11.44140625" defaultRowHeight="13.2" x14ac:dyDescent="0.25"/>
  <cols>
    <col min="1" max="1" width="28.6640625" style="22" customWidth="1"/>
    <col min="2" max="2" width="14.6640625" style="22" customWidth="1"/>
    <col min="3" max="5" width="15.5546875" style="22" bestFit="1" customWidth="1"/>
    <col min="6" max="7" width="16.109375" style="22" bestFit="1" customWidth="1"/>
    <col min="8" max="8" width="10.6640625" style="22" customWidth="1"/>
    <col min="9" max="16384" width="11.44140625" style="22"/>
  </cols>
  <sheetData>
    <row r="1" spans="1:8" s="37" customFormat="1" ht="17.399999999999999" x14ac:dyDescent="0.3">
      <c r="A1" s="609" t="s">
        <v>166</v>
      </c>
      <c r="B1" s="609"/>
      <c r="C1" s="609"/>
      <c r="D1" s="609"/>
      <c r="E1" s="609"/>
      <c r="F1" s="609"/>
      <c r="G1" s="609"/>
      <c r="H1" s="36"/>
    </row>
    <row r="3" spans="1:8" ht="21" customHeight="1" x14ac:dyDescent="0.25">
      <c r="A3" s="612" t="s">
        <v>239</v>
      </c>
      <c r="B3" s="612"/>
      <c r="C3" s="612"/>
      <c r="D3" s="612"/>
      <c r="E3" s="612"/>
      <c r="F3" s="612"/>
      <c r="G3" s="612"/>
    </row>
    <row r="4" spans="1:8" ht="14.25" customHeight="1" thickBot="1" x14ac:dyDescent="0.3">
      <c r="A4" s="133"/>
      <c r="B4" s="133"/>
      <c r="C4" s="133"/>
      <c r="D4" s="133"/>
      <c r="E4" s="133"/>
      <c r="F4" s="133"/>
      <c r="G4" s="133"/>
    </row>
    <row r="5" spans="1:8" ht="18.75" customHeight="1" x14ac:dyDescent="0.25">
      <c r="A5" s="615" t="s">
        <v>127</v>
      </c>
      <c r="B5" s="613" t="s">
        <v>3</v>
      </c>
      <c r="C5" s="614"/>
      <c r="D5" s="613" t="s">
        <v>4</v>
      </c>
      <c r="E5" s="614"/>
      <c r="F5" s="610" t="s">
        <v>5</v>
      </c>
      <c r="G5" s="611"/>
    </row>
    <row r="6" spans="1:8" ht="18.75" customHeight="1" thickBot="1" x14ac:dyDescent="0.3">
      <c r="A6" s="616"/>
      <c r="B6" s="306">
        <v>2019</v>
      </c>
      <c r="C6" s="306">
        <v>2018</v>
      </c>
      <c r="D6" s="306">
        <v>2019</v>
      </c>
      <c r="E6" s="306">
        <v>2018</v>
      </c>
      <c r="F6" s="307">
        <v>2019</v>
      </c>
      <c r="G6" s="307">
        <v>2018</v>
      </c>
    </row>
    <row r="7" spans="1:8" x14ac:dyDescent="0.25">
      <c r="A7" s="134" t="s">
        <v>137</v>
      </c>
      <c r="B7" s="120">
        <v>8464411</v>
      </c>
      <c r="C7" s="120">
        <v>8414240</v>
      </c>
      <c r="D7" s="120">
        <v>4170605</v>
      </c>
      <c r="E7" s="120">
        <v>4147167</v>
      </c>
      <c r="F7" s="121">
        <v>4293806</v>
      </c>
      <c r="G7" s="121">
        <v>4267073</v>
      </c>
    </row>
    <row r="8" spans="1:8" x14ac:dyDescent="0.25">
      <c r="A8" s="135" t="s">
        <v>6</v>
      </c>
      <c r="B8" s="122">
        <v>1329391</v>
      </c>
      <c r="C8" s="122">
        <v>1319291</v>
      </c>
      <c r="D8" s="122">
        <v>656056</v>
      </c>
      <c r="E8" s="122">
        <v>650694</v>
      </c>
      <c r="F8" s="124">
        <v>673335</v>
      </c>
      <c r="G8" s="124">
        <v>668597</v>
      </c>
    </row>
    <row r="9" spans="1:8" x14ac:dyDescent="0.25">
      <c r="A9" s="135" t="s">
        <v>7</v>
      </c>
      <c r="B9" s="122">
        <v>1018784</v>
      </c>
      <c r="C9" s="122">
        <v>1022800</v>
      </c>
      <c r="D9" s="122">
        <v>486066</v>
      </c>
      <c r="E9" s="122">
        <v>488137</v>
      </c>
      <c r="F9" s="124">
        <v>532718</v>
      </c>
      <c r="G9" s="124">
        <v>534663</v>
      </c>
    </row>
    <row r="10" spans="1:8" x14ac:dyDescent="0.25">
      <c r="A10" s="135" t="s">
        <v>8</v>
      </c>
      <c r="B10" s="122">
        <v>1171543</v>
      </c>
      <c r="C10" s="122">
        <v>1149460</v>
      </c>
      <c r="D10" s="122">
        <v>584298</v>
      </c>
      <c r="E10" s="122">
        <v>572757</v>
      </c>
      <c r="F10" s="124">
        <v>587245</v>
      </c>
      <c r="G10" s="124">
        <v>576703</v>
      </c>
    </row>
    <row r="11" spans="1:8" x14ac:dyDescent="0.25">
      <c r="A11" s="135" t="s">
        <v>9</v>
      </c>
      <c r="B11" s="122">
        <v>2175952</v>
      </c>
      <c r="C11" s="122">
        <v>2153389</v>
      </c>
      <c r="D11" s="122">
        <v>1076185</v>
      </c>
      <c r="E11" s="122">
        <v>1065971</v>
      </c>
      <c r="F11" s="124">
        <v>1099767</v>
      </c>
      <c r="G11" s="124">
        <v>1087418</v>
      </c>
    </row>
    <row r="12" spans="1:8" x14ac:dyDescent="0.25">
      <c r="A12" s="135" t="s">
        <v>10</v>
      </c>
      <c r="B12" s="122">
        <v>582905</v>
      </c>
      <c r="C12" s="122">
        <v>581078</v>
      </c>
      <c r="D12" s="122">
        <v>282559</v>
      </c>
      <c r="E12" s="122">
        <v>281801</v>
      </c>
      <c r="F12" s="124">
        <v>300346</v>
      </c>
      <c r="G12" s="124">
        <v>299277</v>
      </c>
    </row>
    <row r="13" spans="1:8" x14ac:dyDescent="0.25">
      <c r="A13" s="135" t="s">
        <v>11</v>
      </c>
      <c r="B13" s="122">
        <v>2394918</v>
      </c>
      <c r="C13" s="122">
        <v>2399548</v>
      </c>
      <c r="D13" s="122">
        <v>1178846</v>
      </c>
      <c r="E13" s="122">
        <v>1181401</v>
      </c>
      <c r="F13" s="124">
        <v>1216072</v>
      </c>
      <c r="G13" s="124">
        <v>1218147</v>
      </c>
    </row>
    <row r="14" spans="1:8" x14ac:dyDescent="0.25">
      <c r="A14" s="135" t="s">
        <v>132</v>
      </c>
      <c r="B14" s="122">
        <v>2045221</v>
      </c>
      <c r="C14" s="122">
        <v>2032863</v>
      </c>
      <c r="D14" s="122">
        <v>1023740</v>
      </c>
      <c r="E14" s="122">
        <v>1016954</v>
      </c>
      <c r="F14" s="124">
        <v>1021481</v>
      </c>
      <c r="G14" s="124">
        <v>1015909</v>
      </c>
    </row>
    <row r="15" spans="1:8" x14ac:dyDescent="0.25">
      <c r="A15" s="135" t="s">
        <v>12</v>
      </c>
      <c r="B15" s="122">
        <v>7780479</v>
      </c>
      <c r="C15" s="122">
        <v>7675217</v>
      </c>
      <c r="D15" s="122">
        <v>3826964</v>
      </c>
      <c r="E15" s="122">
        <v>3770123</v>
      </c>
      <c r="F15" s="124">
        <v>3953515</v>
      </c>
      <c r="G15" s="124">
        <v>3905094</v>
      </c>
    </row>
    <row r="16" spans="1:8" x14ac:dyDescent="0.25">
      <c r="A16" s="135" t="s">
        <v>150</v>
      </c>
      <c r="B16" s="122">
        <v>5057353</v>
      </c>
      <c r="C16" s="122">
        <v>5003769</v>
      </c>
      <c r="D16" s="122">
        <v>2492121</v>
      </c>
      <c r="E16" s="122">
        <v>2465342</v>
      </c>
      <c r="F16" s="124">
        <v>2565232</v>
      </c>
      <c r="G16" s="124">
        <v>2538427</v>
      </c>
    </row>
    <row r="17" spans="1:7" x14ac:dyDescent="0.25">
      <c r="A17" s="135" t="s">
        <v>25</v>
      </c>
      <c r="B17" s="122">
        <v>1063987</v>
      </c>
      <c r="C17" s="122">
        <v>1067710</v>
      </c>
      <c r="D17" s="122">
        <v>526288</v>
      </c>
      <c r="E17" s="122">
        <v>528500</v>
      </c>
      <c r="F17" s="124">
        <v>537699</v>
      </c>
      <c r="G17" s="124">
        <v>539210</v>
      </c>
    </row>
    <row r="18" spans="1:7" x14ac:dyDescent="0.25">
      <c r="A18" s="135" t="s">
        <v>14</v>
      </c>
      <c r="B18" s="122">
        <v>2701819</v>
      </c>
      <c r="C18" s="122">
        <v>2699499</v>
      </c>
      <c r="D18" s="122">
        <v>1300153</v>
      </c>
      <c r="E18" s="122">
        <v>1298964</v>
      </c>
      <c r="F18" s="124">
        <v>1401666</v>
      </c>
      <c r="G18" s="124">
        <v>1400535</v>
      </c>
    </row>
    <row r="19" spans="1:7" x14ac:dyDescent="0.25">
      <c r="A19" s="135" t="s">
        <v>15</v>
      </c>
      <c r="B19" s="122">
        <v>6779888</v>
      </c>
      <c r="C19" s="122">
        <v>6663394</v>
      </c>
      <c r="D19" s="122">
        <v>3243793</v>
      </c>
      <c r="E19" s="122">
        <v>3187312</v>
      </c>
      <c r="F19" s="124">
        <v>3536095</v>
      </c>
      <c r="G19" s="124">
        <v>3476082</v>
      </c>
    </row>
    <row r="20" spans="1:7" x14ac:dyDescent="0.25">
      <c r="A20" s="135" t="s">
        <v>26</v>
      </c>
      <c r="B20" s="122">
        <v>1511251</v>
      </c>
      <c r="C20" s="122">
        <v>1493898</v>
      </c>
      <c r="D20" s="122">
        <v>756699</v>
      </c>
      <c r="E20" s="122">
        <v>747615</v>
      </c>
      <c r="F20" s="124">
        <v>754552</v>
      </c>
      <c r="G20" s="124">
        <v>746283</v>
      </c>
    </row>
    <row r="21" spans="1:7" x14ac:dyDescent="0.25">
      <c r="A21" s="135" t="s">
        <v>89</v>
      </c>
      <c r="B21" s="122">
        <v>661197</v>
      </c>
      <c r="C21" s="122">
        <v>654214</v>
      </c>
      <c r="D21" s="122">
        <v>327226</v>
      </c>
      <c r="E21" s="122">
        <v>323631</v>
      </c>
      <c r="F21" s="124">
        <v>333971</v>
      </c>
      <c r="G21" s="124">
        <v>330583</v>
      </c>
    </row>
    <row r="22" spans="1:7" x14ac:dyDescent="0.25">
      <c r="A22" s="135" t="s">
        <v>126</v>
      </c>
      <c r="B22" s="122">
        <v>2220504</v>
      </c>
      <c r="C22" s="122">
        <v>2207776</v>
      </c>
      <c r="D22" s="122">
        <v>1079452</v>
      </c>
      <c r="E22" s="122">
        <v>1073074</v>
      </c>
      <c r="F22" s="124">
        <v>1141052</v>
      </c>
      <c r="G22" s="124">
        <v>1134702</v>
      </c>
    </row>
    <row r="23" spans="1:7" x14ac:dyDescent="0.25">
      <c r="A23" s="135" t="s">
        <v>16</v>
      </c>
      <c r="B23" s="122">
        <v>319914</v>
      </c>
      <c r="C23" s="122">
        <v>316798</v>
      </c>
      <c r="D23" s="122">
        <v>157835</v>
      </c>
      <c r="E23" s="122">
        <v>156179</v>
      </c>
      <c r="F23" s="124">
        <v>162079</v>
      </c>
      <c r="G23" s="124">
        <v>160619</v>
      </c>
    </row>
    <row r="24" spans="1:7" x14ac:dyDescent="0.25">
      <c r="A24" s="135" t="s">
        <v>167</v>
      </c>
      <c r="B24" s="122">
        <v>84202</v>
      </c>
      <c r="C24" s="122">
        <v>84777</v>
      </c>
      <c r="D24" s="122">
        <v>42542</v>
      </c>
      <c r="E24" s="122">
        <v>42912</v>
      </c>
      <c r="F24" s="124">
        <v>41660</v>
      </c>
      <c r="G24" s="124">
        <v>41865</v>
      </c>
    </row>
    <row r="25" spans="1:7" x14ac:dyDescent="0.25">
      <c r="A25" s="135" t="s">
        <v>168</v>
      </c>
      <c r="B25" s="122">
        <v>87076</v>
      </c>
      <c r="C25" s="122">
        <v>86487</v>
      </c>
      <c r="D25" s="122">
        <v>44162</v>
      </c>
      <c r="E25" s="122">
        <v>43894</v>
      </c>
      <c r="F25" s="124">
        <v>42914</v>
      </c>
      <c r="G25" s="124">
        <v>42593</v>
      </c>
    </row>
    <row r="26" spans="1:7" x14ac:dyDescent="0.25">
      <c r="A26" s="135"/>
      <c r="B26" s="122"/>
      <c r="C26" s="122"/>
      <c r="D26" s="122"/>
      <c r="E26" s="122"/>
      <c r="F26" s="124"/>
      <c r="G26" s="124"/>
    </row>
    <row r="27" spans="1:7" s="38" customFormat="1" ht="13.8" thickBot="1" x14ac:dyDescent="0.3">
      <c r="A27" s="289" t="s">
        <v>27</v>
      </c>
      <c r="B27" s="290">
        <v>47450795</v>
      </c>
      <c r="C27" s="290">
        <v>47026208</v>
      </c>
      <c r="D27" s="290">
        <v>23255590</v>
      </c>
      <c r="E27" s="290">
        <v>23042428</v>
      </c>
      <c r="F27" s="290">
        <v>24195205</v>
      </c>
      <c r="G27" s="291">
        <v>23983780</v>
      </c>
    </row>
    <row r="28" spans="1:7" x14ac:dyDescent="0.25">
      <c r="A28" s="605" t="s">
        <v>310</v>
      </c>
      <c r="B28" s="605"/>
      <c r="C28" s="605"/>
      <c r="D28" s="136"/>
      <c r="E28" s="136"/>
      <c r="F28" s="136"/>
      <c r="G28" s="136"/>
    </row>
    <row r="29" spans="1:7" x14ac:dyDescent="0.25">
      <c r="B29" s="71"/>
      <c r="C29" s="71"/>
      <c r="D29" s="71"/>
      <c r="E29" s="71"/>
      <c r="F29" s="71"/>
      <c r="G29" s="71"/>
    </row>
  </sheetData>
  <mergeCells count="7">
    <mergeCell ref="A28:C28"/>
    <mergeCell ref="A1:G1"/>
    <mergeCell ref="F5:G5"/>
    <mergeCell ref="A3:G3"/>
    <mergeCell ref="B5:C5"/>
    <mergeCell ref="D5:E5"/>
    <mergeCell ref="A5:A6"/>
  </mergeCells>
  <phoneticPr fontId="17" type="noConversion"/>
  <printOptions horizontalCentered="1"/>
  <pageMargins left="0.78740157480314965" right="0.78740157480314965" top="0.59055118110236227" bottom="0.98425196850393704" header="0" footer="0"/>
  <pageSetup paperSize="9" scale="6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codeName="Hoja20">
    <pageSetUpPr fitToPage="1"/>
  </sheetPr>
  <dimension ref="A1:AC46"/>
  <sheetViews>
    <sheetView showGridLines="0" view="pageBreakPreview" topLeftCell="B6" zoomScale="90" zoomScaleNormal="75" zoomScaleSheetLayoutView="90" workbookViewId="0">
      <selection activeCell="E39" sqref="E39"/>
    </sheetView>
  </sheetViews>
  <sheetFormatPr baseColWidth="10" defaultColWidth="19.109375" defaultRowHeight="13.2" x14ac:dyDescent="0.25"/>
  <cols>
    <col min="1" max="13" width="16.44140625" style="11" customWidth="1"/>
    <col min="14" max="15" width="10.6640625" style="11" customWidth="1"/>
    <col min="16" max="16384" width="19.109375" style="11"/>
  </cols>
  <sheetData>
    <row r="1" spans="1:16" ht="17.399999999999999" x14ac:dyDescent="0.3">
      <c r="A1" s="710" t="s">
        <v>166</v>
      </c>
      <c r="B1" s="710"/>
      <c r="C1" s="710"/>
      <c r="D1" s="710"/>
      <c r="E1" s="710"/>
      <c r="F1" s="710"/>
      <c r="G1" s="710"/>
      <c r="H1" s="710"/>
      <c r="I1" s="710"/>
      <c r="J1" s="710"/>
      <c r="K1" s="710"/>
      <c r="L1" s="710"/>
      <c r="M1" s="710"/>
      <c r="N1" s="109"/>
      <c r="O1" s="109"/>
    </row>
    <row r="3" spans="1:16" s="20" customFormat="1" ht="13.8" x14ac:dyDescent="0.25">
      <c r="A3" s="822" t="s">
        <v>336</v>
      </c>
      <c r="B3" s="822"/>
      <c r="C3" s="822"/>
      <c r="D3" s="822"/>
      <c r="E3" s="822"/>
      <c r="F3" s="822"/>
      <c r="G3" s="822"/>
      <c r="H3" s="822"/>
      <c r="I3" s="822"/>
      <c r="J3" s="822"/>
      <c r="K3" s="822"/>
      <c r="L3" s="822"/>
      <c r="M3" s="822"/>
      <c r="N3" s="286"/>
      <c r="O3" s="286"/>
      <c r="P3" s="286"/>
    </row>
    <row r="4" spans="1:16" ht="13.8" x14ac:dyDescent="0.25">
      <c r="A4" s="823" t="s">
        <v>337</v>
      </c>
      <c r="B4" s="823"/>
      <c r="C4" s="823"/>
      <c r="D4" s="823"/>
      <c r="E4" s="823"/>
      <c r="F4" s="823"/>
      <c r="G4" s="823"/>
      <c r="H4" s="823"/>
      <c r="I4" s="823"/>
      <c r="J4" s="823"/>
      <c r="K4" s="823"/>
      <c r="L4" s="823"/>
      <c r="M4" s="823"/>
      <c r="N4" s="223"/>
      <c r="O4" s="223"/>
    </row>
    <row r="5" spans="1:16" ht="14.25" customHeight="1" thickBot="1" x14ac:dyDescent="0.3">
      <c r="A5" s="188"/>
      <c r="B5" s="188"/>
      <c r="C5" s="188"/>
      <c r="D5" s="188"/>
      <c r="E5" s="188"/>
    </row>
    <row r="6" spans="1:16" s="4" customFormat="1" ht="21.75" customHeight="1" x14ac:dyDescent="0.25">
      <c r="A6" s="215"/>
      <c r="B6" s="829" t="s">
        <v>318</v>
      </c>
      <c r="C6" s="799"/>
      <c r="D6" s="799"/>
      <c r="E6" s="799"/>
      <c r="F6" s="799"/>
      <c r="G6" s="799"/>
      <c r="H6" s="799"/>
      <c r="I6" s="799"/>
      <c r="J6" s="799"/>
      <c r="K6" s="799"/>
      <c r="L6" s="799"/>
      <c r="M6" s="799"/>
      <c r="N6" s="79"/>
      <c r="O6" s="79"/>
    </row>
    <row r="7" spans="1:16" s="4" customFormat="1" ht="12.75" customHeight="1" x14ac:dyDescent="0.25">
      <c r="A7" s="800" t="s">
        <v>1</v>
      </c>
      <c r="B7" s="830" t="s">
        <v>3</v>
      </c>
      <c r="C7" s="831" t="s">
        <v>224</v>
      </c>
      <c r="D7" s="831" t="s">
        <v>208</v>
      </c>
      <c r="E7" s="832" t="s">
        <v>209</v>
      </c>
      <c r="F7" s="832" t="s">
        <v>210</v>
      </c>
      <c r="G7" s="832" t="s">
        <v>211</v>
      </c>
      <c r="H7" s="832" t="s">
        <v>212</v>
      </c>
      <c r="I7" s="832" t="s">
        <v>213</v>
      </c>
      <c r="J7" s="832" t="s">
        <v>214</v>
      </c>
      <c r="K7" s="832" t="s">
        <v>225</v>
      </c>
      <c r="L7" s="832" t="s">
        <v>226</v>
      </c>
      <c r="M7" s="798" t="s">
        <v>216</v>
      </c>
    </row>
    <row r="8" spans="1:16" s="4" customFormat="1" x14ac:dyDescent="0.25">
      <c r="A8" s="800"/>
      <c r="B8" s="802"/>
      <c r="C8" s="804"/>
      <c r="D8" s="804"/>
      <c r="E8" s="797"/>
      <c r="F8" s="797"/>
      <c r="G8" s="797"/>
      <c r="H8" s="797"/>
      <c r="I8" s="797"/>
      <c r="J8" s="797"/>
      <c r="K8" s="797"/>
      <c r="L8" s="797"/>
      <c r="M8" s="834"/>
    </row>
    <row r="9" spans="1:16" s="4" customFormat="1" x14ac:dyDescent="0.25">
      <c r="A9" s="800"/>
      <c r="B9" s="802"/>
      <c r="C9" s="804"/>
      <c r="D9" s="804"/>
      <c r="E9" s="797"/>
      <c r="F9" s="797"/>
      <c r="G9" s="797"/>
      <c r="H9" s="797"/>
      <c r="I9" s="797"/>
      <c r="J9" s="797"/>
      <c r="K9" s="797"/>
      <c r="L9" s="797"/>
      <c r="M9" s="834"/>
    </row>
    <row r="10" spans="1:16" s="4" customFormat="1" ht="13.8" thickBot="1" x14ac:dyDescent="0.3">
      <c r="A10" s="801"/>
      <c r="B10" s="803"/>
      <c r="C10" s="805"/>
      <c r="D10" s="805"/>
      <c r="E10" s="833"/>
      <c r="F10" s="833"/>
      <c r="G10" s="833"/>
      <c r="H10" s="833"/>
      <c r="I10" s="833"/>
      <c r="J10" s="833"/>
      <c r="K10" s="833"/>
      <c r="L10" s="833"/>
      <c r="M10" s="835"/>
    </row>
    <row r="11" spans="1:16" s="4" customFormat="1" x14ac:dyDescent="0.25">
      <c r="A11" s="576">
        <v>2010</v>
      </c>
      <c r="B11" s="185">
        <v>572.61199999999997</v>
      </c>
      <c r="C11" s="185">
        <v>41.581000000000003</v>
      </c>
      <c r="D11" s="185">
        <v>89.081000000000003</v>
      </c>
      <c r="E11" s="185">
        <v>93.176000000000002</v>
      </c>
      <c r="F11" s="185">
        <v>101.315</v>
      </c>
      <c r="G11" s="185">
        <v>86.777000000000001</v>
      </c>
      <c r="H11" s="185">
        <v>69.561999999999998</v>
      </c>
      <c r="I11" s="185">
        <v>45.664000000000001</v>
      </c>
      <c r="J11" s="185">
        <v>27.509</v>
      </c>
      <c r="K11" s="185">
        <v>12.717000000000001</v>
      </c>
      <c r="L11" s="185">
        <v>4.6150000000000002</v>
      </c>
      <c r="M11" s="186">
        <v>0.59399999999999997</v>
      </c>
    </row>
    <row r="12" spans="1:16" s="4" customFormat="1" x14ac:dyDescent="0.25">
      <c r="A12" s="212">
        <v>2011</v>
      </c>
      <c r="B12" s="185">
        <v>607.58399999999995</v>
      </c>
      <c r="C12" s="185">
        <v>36.936</v>
      </c>
      <c r="D12" s="185">
        <v>87.641999999999996</v>
      </c>
      <c r="E12" s="185">
        <v>94.039000000000001</v>
      </c>
      <c r="F12" s="185">
        <v>108.304</v>
      </c>
      <c r="G12" s="185">
        <v>95.896000000000001</v>
      </c>
      <c r="H12" s="185">
        <v>79.557000000000002</v>
      </c>
      <c r="I12" s="185">
        <v>52.027999999999999</v>
      </c>
      <c r="J12" s="185">
        <v>32.393000000000001</v>
      </c>
      <c r="K12" s="185">
        <v>15.074999999999999</v>
      </c>
      <c r="L12" s="185">
        <v>5.0839999999999996</v>
      </c>
      <c r="M12" s="186">
        <v>0.61899999999999999</v>
      </c>
    </row>
    <row r="13" spans="1:16" s="4" customFormat="1" x14ac:dyDescent="0.25">
      <c r="A13" s="212" t="s">
        <v>316</v>
      </c>
      <c r="B13" s="185">
        <v>2643.982</v>
      </c>
      <c r="C13" s="185">
        <v>76.403999999999996</v>
      </c>
      <c r="D13" s="185">
        <v>276.88400000000001</v>
      </c>
      <c r="E13" s="185">
        <v>330.53500000000003</v>
      </c>
      <c r="F13" s="185">
        <v>406.73200000000003</v>
      </c>
      <c r="G13" s="185">
        <v>398.22800000000001</v>
      </c>
      <c r="H13" s="185">
        <v>381.952</v>
      </c>
      <c r="I13" s="185">
        <v>330.16500000000002</v>
      </c>
      <c r="J13" s="185">
        <v>234.352</v>
      </c>
      <c r="K13" s="185">
        <v>126.39400000000001</v>
      </c>
      <c r="L13" s="185">
        <v>72.662000000000006</v>
      </c>
      <c r="M13" s="186">
        <v>9.6449999999999996</v>
      </c>
    </row>
    <row r="14" spans="1:16" s="4" customFormat="1" x14ac:dyDescent="0.25">
      <c r="A14" s="212">
        <v>2013</v>
      </c>
      <c r="B14" s="185">
        <v>2375.1729999999998</v>
      </c>
      <c r="C14" s="186">
        <v>64.760999999999996</v>
      </c>
      <c r="D14" s="186">
        <v>256.84100000000001</v>
      </c>
      <c r="E14" s="186">
        <v>302.51100000000002</v>
      </c>
      <c r="F14" s="186">
        <v>363.56799999999998</v>
      </c>
      <c r="G14" s="186">
        <v>367.262</v>
      </c>
      <c r="H14" s="186">
        <v>342.553</v>
      </c>
      <c r="I14" s="186">
        <v>299.89499999999998</v>
      </c>
      <c r="J14" s="186">
        <v>208.77600000000001</v>
      </c>
      <c r="K14" s="186">
        <v>107.249</v>
      </c>
      <c r="L14" s="186">
        <v>54.625999999999998</v>
      </c>
      <c r="M14" s="186">
        <v>7.1130000000000004</v>
      </c>
    </row>
    <row r="15" spans="1:16" s="4" customFormat="1" x14ac:dyDescent="0.25">
      <c r="A15" s="212">
        <v>2014</v>
      </c>
      <c r="B15" s="185">
        <v>2609.1109999999999</v>
      </c>
      <c r="C15" s="186">
        <v>74.525000000000006</v>
      </c>
      <c r="D15" s="186">
        <v>279.15800000000002</v>
      </c>
      <c r="E15" s="824">
        <v>2069.48</v>
      </c>
      <c r="F15" s="825"/>
      <c r="G15" s="825"/>
      <c r="H15" s="825"/>
      <c r="I15" s="825"/>
      <c r="J15" s="826"/>
      <c r="K15" s="824">
        <v>184.74799999999999</v>
      </c>
      <c r="L15" s="825"/>
      <c r="M15" s="825"/>
    </row>
    <row r="16" spans="1:16" s="4" customFormat="1" x14ac:dyDescent="0.25">
      <c r="A16" s="212">
        <v>2015</v>
      </c>
      <c r="B16" s="185">
        <v>2615.36</v>
      </c>
      <c r="C16" s="186">
        <v>81.680000000000007</v>
      </c>
      <c r="D16" s="186">
        <v>275.39</v>
      </c>
      <c r="E16" s="754">
        <v>2061.7800000000002</v>
      </c>
      <c r="F16" s="755"/>
      <c r="G16" s="755"/>
      <c r="H16" s="755"/>
      <c r="I16" s="755"/>
      <c r="J16" s="757"/>
      <c r="K16" s="754">
        <v>195.084</v>
      </c>
      <c r="L16" s="755"/>
      <c r="M16" s="755"/>
    </row>
    <row r="17" spans="1:29" s="4" customFormat="1" x14ac:dyDescent="0.25">
      <c r="A17" s="432">
        <v>2016</v>
      </c>
      <c r="B17" s="185">
        <v>2712.8049999999998</v>
      </c>
      <c r="C17" s="185">
        <v>90.77</v>
      </c>
      <c r="D17" s="185">
        <v>281.44400000000002</v>
      </c>
      <c r="E17" s="754">
        <v>2122.85</v>
      </c>
      <c r="F17" s="827"/>
      <c r="G17" s="827"/>
      <c r="H17" s="827"/>
      <c r="I17" s="827"/>
      <c r="J17" s="828"/>
      <c r="K17" s="754">
        <v>216.11699999999999</v>
      </c>
      <c r="L17" s="827"/>
      <c r="M17" s="827"/>
    </row>
    <row r="18" spans="1:29" s="4" customFormat="1" x14ac:dyDescent="0.25">
      <c r="A18" s="432">
        <v>2017</v>
      </c>
      <c r="B18" s="185">
        <v>2897.9659999999999</v>
      </c>
      <c r="C18" s="185">
        <v>109.35899999999999</v>
      </c>
      <c r="D18" s="185">
        <v>299.46800000000002</v>
      </c>
      <c r="E18" s="754">
        <v>2236.7049999999999</v>
      </c>
      <c r="F18" s="755"/>
      <c r="G18" s="755"/>
      <c r="H18" s="755"/>
      <c r="I18" s="755"/>
      <c r="J18" s="757"/>
      <c r="K18" s="754">
        <v>250.24100000000001</v>
      </c>
      <c r="L18" s="755"/>
      <c r="M18" s="755"/>
    </row>
    <row r="19" spans="1:29" s="4" customFormat="1" x14ac:dyDescent="0.25">
      <c r="A19" s="212">
        <v>2018</v>
      </c>
      <c r="B19" s="161">
        <v>2936.13</v>
      </c>
      <c r="C19" s="161">
        <v>120.05800000000001</v>
      </c>
      <c r="D19" s="161">
        <v>298.24099999999999</v>
      </c>
      <c r="E19" s="758">
        <v>2240.69</v>
      </c>
      <c r="F19" s="768"/>
      <c r="G19" s="768"/>
      <c r="H19" s="768"/>
      <c r="I19" s="768"/>
      <c r="J19" s="759"/>
      <c r="K19" s="758">
        <v>274.48</v>
      </c>
      <c r="L19" s="768"/>
      <c r="M19" s="768"/>
    </row>
    <row r="20" spans="1:29" s="4" customFormat="1" x14ac:dyDescent="0.25">
      <c r="A20" s="432">
        <v>2019</v>
      </c>
      <c r="B20" s="161">
        <v>2962.32</v>
      </c>
      <c r="C20" s="161">
        <v>128.143</v>
      </c>
      <c r="D20" s="161">
        <v>298.21800000000002</v>
      </c>
      <c r="E20" s="186">
        <v>322.97199999999998</v>
      </c>
      <c r="F20" s="186">
        <v>345.66199999999998</v>
      </c>
      <c r="G20" s="186">
        <v>415.25900000000001</v>
      </c>
      <c r="H20" s="186">
        <v>440.57600000000002</v>
      </c>
      <c r="I20" s="186">
        <v>391.44600000000003</v>
      </c>
      <c r="J20" s="186">
        <v>314.89999999999998</v>
      </c>
      <c r="K20" s="186">
        <v>197.32400000000001</v>
      </c>
      <c r="L20" s="186">
        <v>93.182000000000002</v>
      </c>
      <c r="M20" s="186">
        <v>11.82</v>
      </c>
    </row>
    <row r="21" spans="1:29" s="4" customFormat="1" ht="13.8" thickBot="1" x14ac:dyDescent="0.3">
      <c r="A21" s="359" t="s">
        <v>421</v>
      </c>
      <c r="B21" s="162">
        <v>2765.5520000000001</v>
      </c>
      <c r="C21" s="162">
        <v>116.17700000000001</v>
      </c>
      <c r="D21" s="162">
        <v>299.18200000000002</v>
      </c>
      <c r="E21" s="747">
        <v>2052.1039999999998</v>
      </c>
      <c r="F21" s="756"/>
      <c r="G21" s="756"/>
      <c r="H21" s="756"/>
      <c r="I21" s="756"/>
      <c r="J21" s="748"/>
      <c r="K21" s="747">
        <v>295.59699999999998</v>
      </c>
      <c r="L21" s="838"/>
      <c r="M21" s="838"/>
    </row>
    <row r="22" spans="1:29" s="12" customFormat="1" ht="30" customHeight="1" x14ac:dyDescent="0.25">
      <c r="A22" s="767" t="s">
        <v>452</v>
      </c>
      <c r="B22" s="767"/>
      <c r="C22" s="767"/>
      <c r="D22" s="767"/>
      <c r="E22" s="767"/>
      <c r="F22" s="767"/>
      <c r="G22" s="767"/>
      <c r="H22" s="767"/>
      <c r="I22" s="21"/>
      <c r="P22" s="572"/>
      <c r="Q22" s="572"/>
      <c r="R22" s="572"/>
      <c r="S22" s="572"/>
      <c r="T22" s="572"/>
      <c r="U22" s="572"/>
      <c r="V22" s="572"/>
      <c r="W22" s="572"/>
      <c r="X22" s="572"/>
      <c r="Y22" s="572"/>
      <c r="Z22" s="572"/>
      <c r="AA22" s="572"/>
      <c r="AB22" s="572"/>
      <c r="AC22" s="572"/>
    </row>
    <row r="23" spans="1:29" x14ac:dyDescent="0.25">
      <c r="A23" s="577" t="s">
        <v>455</v>
      </c>
      <c r="B23"/>
      <c r="C23"/>
      <c r="D23"/>
      <c r="E23"/>
      <c r="F23"/>
      <c r="G23"/>
      <c r="H23"/>
      <c r="I23"/>
    </row>
    <row r="24" spans="1:29" ht="13.8" thickBot="1" x14ac:dyDescent="0.3">
      <c r="A24" s="5"/>
      <c r="B24"/>
      <c r="C24"/>
      <c r="D24"/>
      <c r="E24"/>
      <c r="F24"/>
      <c r="G24"/>
      <c r="H24"/>
      <c r="I24"/>
    </row>
    <row r="25" spans="1:29" s="4" customFormat="1" ht="25.5" customHeight="1" x14ac:dyDescent="0.25">
      <c r="A25" s="215"/>
      <c r="B25" s="829" t="s">
        <v>227</v>
      </c>
      <c r="C25" s="799"/>
      <c r="D25" s="799"/>
      <c r="E25" s="799"/>
      <c r="F25" s="799"/>
      <c r="G25" s="799"/>
      <c r="H25" s="799"/>
      <c r="I25" s="799"/>
      <c r="J25" s="799"/>
      <c r="K25" s="799"/>
      <c r="L25" s="799"/>
      <c r="M25" s="799"/>
    </row>
    <row r="26" spans="1:29" s="4" customFormat="1" ht="12.75" customHeight="1" x14ac:dyDescent="0.25">
      <c r="A26" s="800" t="s">
        <v>1</v>
      </c>
      <c r="B26" s="830" t="s">
        <v>3</v>
      </c>
      <c r="C26" s="831" t="s">
        <v>224</v>
      </c>
      <c r="D26" s="831" t="s">
        <v>208</v>
      </c>
      <c r="E26" s="832" t="s">
        <v>209</v>
      </c>
      <c r="F26" s="832" t="s">
        <v>210</v>
      </c>
      <c r="G26" s="832" t="s">
        <v>211</v>
      </c>
      <c r="H26" s="832" t="s">
        <v>212</v>
      </c>
      <c r="I26" s="832" t="s">
        <v>213</v>
      </c>
      <c r="J26" s="832" t="s">
        <v>214</v>
      </c>
      <c r="K26" s="832" t="s">
        <v>225</v>
      </c>
      <c r="L26" s="832" t="s">
        <v>226</v>
      </c>
      <c r="M26" s="798" t="s">
        <v>216</v>
      </c>
    </row>
    <row r="27" spans="1:29" s="4" customFormat="1" x14ac:dyDescent="0.25">
      <c r="A27" s="800"/>
      <c r="B27" s="802"/>
      <c r="C27" s="804"/>
      <c r="D27" s="804"/>
      <c r="E27" s="797"/>
      <c r="F27" s="797"/>
      <c r="G27" s="797"/>
      <c r="H27" s="797"/>
      <c r="I27" s="797"/>
      <c r="J27" s="797"/>
      <c r="K27" s="797"/>
      <c r="L27" s="797"/>
      <c r="M27" s="834"/>
    </row>
    <row r="28" spans="1:29" s="4" customFormat="1" x14ac:dyDescent="0.25">
      <c r="A28" s="800"/>
      <c r="B28" s="802"/>
      <c r="C28" s="804"/>
      <c r="D28" s="804"/>
      <c r="E28" s="797"/>
      <c r="F28" s="797"/>
      <c r="G28" s="797"/>
      <c r="H28" s="797"/>
      <c r="I28" s="797"/>
      <c r="J28" s="797"/>
      <c r="K28" s="797"/>
      <c r="L28" s="797"/>
      <c r="M28" s="834"/>
    </row>
    <row r="29" spans="1:29" s="4" customFormat="1" ht="13.8" thickBot="1" x14ac:dyDescent="0.3">
      <c r="A29" s="801"/>
      <c r="B29" s="803"/>
      <c r="C29" s="805"/>
      <c r="D29" s="805"/>
      <c r="E29" s="833"/>
      <c r="F29" s="833"/>
      <c r="G29" s="833"/>
      <c r="H29" s="833"/>
      <c r="I29" s="833"/>
      <c r="J29" s="833"/>
      <c r="K29" s="833"/>
      <c r="L29" s="833"/>
      <c r="M29" s="835"/>
    </row>
    <row r="30" spans="1:29" s="4" customFormat="1" x14ac:dyDescent="0.25">
      <c r="A30" s="212">
        <v>2010</v>
      </c>
      <c r="B30" s="185">
        <v>221.34399999999999</v>
      </c>
      <c r="C30" s="185">
        <v>2.87</v>
      </c>
      <c r="D30" s="185">
        <v>30.991</v>
      </c>
      <c r="E30" s="185">
        <v>39.311</v>
      </c>
      <c r="F30" s="185">
        <v>40.673999999999999</v>
      </c>
      <c r="G30" s="185">
        <v>35.912999999999997</v>
      </c>
      <c r="H30" s="185">
        <v>26.198</v>
      </c>
      <c r="I30" s="185">
        <v>21.34</v>
      </c>
      <c r="J30" s="185">
        <v>15.43</v>
      </c>
      <c r="K30" s="185">
        <v>6.774</v>
      </c>
      <c r="L30" s="185">
        <v>1.6839999999999999</v>
      </c>
      <c r="M30" s="186">
        <v>0.158</v>
      </c>
    </row>
    <row r="31" spans="1:29" s="4" customFormat="1" x14ac:dyDescent="0.25">
      <c r="A31" s="212">
        <v>2011</v>
      </c>
      <c r="B31" s="185">
        <v>269.29899999999998</v>
      </c>
      <c r="C31" s="185">
        <v>2.129</v>
      </c>
      <c r="D31" s="185">
        <v>30.331</v>
      </c>
      <c r="E31" s="185">
        <v>50.284999999999997</v>
      </c>
      <c r="F31" s="185">
        <v>53.152000000000001</v>
      </c>
      <c r="G31" s="185">
        <v>44.625</v>
      </c>
      <c r="H31" s="185">
        <v>34.906999999999996</v>
      </c>
      <c r="I31" s="185">
        <v>25.358000000000001</v>
      </c>
      <c r="J31" s="185">
        <v>18.597999999999999</v>
      </c>
      <c r="K31" s="185">
        <v>7.883</v>
      </c>
      <c r="L31" s="185">
        <v>1.7490000000000001</v>
      </c>
      <c r="M31" s="186">
        <v>0.28100000000000003</v>
      </c>
    </row>
    <row r="32" spans="1:29" s="4" customFormat="1" x14ac:dyDescent="0.25">
      <c r="A32" s="212" t="s">
        <v>327</v>
      </c>
      <c r="B32" s="185">
        <v>267.65100000000001</v>
      </c>
      <c r="C32" s="185">
        <v>1.889</v>
      </c>
      <c r="D32" s="185">
        <v>21.506</v>
      </c>
      <c r="E32" s="185">
        <v>51.706000000000003</v>
      </c>
      <c r="F32" s="185">
        <v>52.369</v>
      </c>
      <c r="G32" s="185">
        <v>46.814999999999998</v>
      </c>
      <c r="H32" s="185">
        <v>36.06</v>
      </c>
      <c r="I32" s="185">
        <v>27.443999999999999</v>
      </c>
      <c r="J32" s="185">
        <v>18.951000000000001</v>
      </c>
      <c r="K32" s="185">
        <v>7.9939999999999998</v>
      </c>
      <c r="L32" s="185">
        <v>2.4860000000000002</v>
      </c>
      <c r="M32" s="186">
        <v>0.43099999999999999</v>
      </c>
    </row>
    <row r="33" spans="1:29" s="4" customFormat="1" x14ac:dyDescent="0.25">
      <c r="A33" s="212">
        <v>2013</v>
      </c>
      <c r="B33" s="185">
        <v>188.584</v>
      </c>
      <c r="C33" s="185">
        <v>2.488</v>
      </c>
      <c r="D33" s="185">
        <v>18.13</v>
      </c>
      <c r="E33" s="185">
        <v>30.675000000000001</v>
      </c>
      <c r="F33" s="185">
        <v>34.155000000000001</v>
      </c>
      <c r="G33" s="185">
        <v>30.103000000000002</v>
      </c>
      <c r="H33" s="185">
        <v>24.396999999999998</v>
      </c>
      <c r="I33" s="185">
        <v>20.815999999999999</v>
      </c>
      <c r="J33" s="185">
        <v>16.736000000000001</v>
      </c>
      <c r="K33" s="185">
        <v>8.1969999999999992</v>
      </c>
      <c r="L33" s="185">
        <v>2.5590000000000002</v>
      </c>
      <c r="M33" s="186">
        <v>0.32800000000000001</v>
      </c>
    </row>
    <row r="34" spans="1:29" s="4" customFormat="1" x14ac:dyDescent="0.25">
      <c r="A34" s="212">
        <v>2014</v>
      </c>
      <c r="B34" s="185">
        <v>246.33099999999999</v>
      </c>
      <c r="C34" s="185">
        <v>5.8230000000000004</v>
      </c>
      <c r="D34" s="185">
        <v>29.367000000000001</v>
      </c>
      <c r="E34" s="824">
        <v>196.77799999999999</v>
      </c>
      <c r="F34" s="825"/>
      <c r="G34" s="825"/>
      <c r="H34" s="825"/>
      <c r="I34" s="825"/>
      <c r="J34" s="826"/>
      <c r="K34" s="824">
        <v>14.335000000000001</v>
      </c>
      <c r="L34" s="825"/>
      <c r="M34" s="825"/>
    </row>
    <row r="35" spans="1:29" x14ac:dyDescent="0.25">
      <c r="A35" s="432">
        <v>2015</v>
      </c>
      <c r="B35" s="185">
        <v>302.32400000000001</v>
      </c>
      <c r="C35" s="185">
        <v>4.6459999999999999</v>
      </c>
      <c r="D35" s="185">
        <v>36.279000000000003</v>
      </c>
      <c r="E35" s="754">
        <v>244.624</v>
      </c>
      <c r="F35" s="755"/>
      <c r="G35" s="755"/>
      <c r="H35" s="755"/>
      <c r="I35" s="755"/>
      <c r="J35" s="757"/>
      <c r="K35" s="837">
        <v>16.728000000000002</v>
      </c>
      <c r="L35" s="837"/>
      <c r="M35" s="754"/>
    </row>
    <row r="36" spans="1:29" x14ac:dyDescent="0.25">
      <c r="A36" s="432">
        <v>2016</v>
      </c>
      <c r="B36" s="185">
        <v>333.82499999999999</v>
      </c>
      <c r="C36" s="185">
        <v>3.621</v>
      </c>
      <c r="D36" s="185">
        <v>46.164000000000001</v>
      </c>
      <c r="E36" s="754">
        <v>263.86099999999999</v>
      </c>
      <c r="F36" s="755"/>
      <c r="G36" s="755"/>
      <c r="H36" s="755"/>
      <c r="I36" s="755"/>
      <c r="J36" s="757"/>
      <c r="K36" s="837">
        <v>20.123000000000001</v>
      </c>
      <c r="L36" s="837"/>
      <c r="M36" s="754"/>
    </row>
    <row r="37" spans="1:29" x14ac:dyDescent="0.25">
      <c r="A37" s="432">
        <v>2017</v>
      </c>
      <c r="B37" s="185">
        <v>328.995</v>
      </c>
      <c r="C37" s="185">
        <v>4.41</v>
      </c>
      <c r="D37" s="185">
        <v>42.938000000000002</v>
      </c>
      <c r="E37" s="754">
        <v>260.90300000000002</v>
      </c>
      <c r="F37" s="755"/>
      <c r="G37" s="755"/>
      <c r="H37" s="755"/>
      <c r="I37" s="755"/>
      <c r="J37" s="757"/>
      <c r="K37" s="754">
        <v>20.65</v>
      </c>
      <c r="L37" s="755"/>
      <c r="M37" s="755"/>
    </row>
    <row r="38" spans="1:29" x14ac:dyDescent="0.25">
      <c r="A38" s="432">
        <v>2018</v>
      </c>
      <c r="B38" s="161">
        <v>318.96100000000001</v>
      </c>
      <c r="C38" s="161">
        <v>4.6390000000000002</v>
      </c>
      <c r="D38" s="161">
        <v>35.15</v>
      </c>
      <c r="E38" s="758">
        <v>256.3</v>
      </c>
      <c r="F38" s="768"/>
      <c r="G38" s="768"/>
      <c r="H38" s="768"/>
      <c r="I38" s="768"/>
      <c r="J38" s="759"/>
      <c r="K38" s="758">
        <v>22.76</v>
      </c>
      <c r="L38" s="768"/>
      <c r="M38" s="768"/>
    </row>
    <row r="39" spans="1:29" x14ac:dyDescent="0.25">
      <c r="A39" s="432">
        <v>2019</v>
      </c>
      <c r="B39" s="161">
        <v>326.31900000000002</v>
      </c>
      <c r="C39" s="161">
        <v>4.7539999999999996</v>
      </c>
      <c r="D39" s="161">
        <v>35.679000000000002</v>
      </c>
      <c r="E39" s="186">
        <v>51.121000000000002</v>
      </c>
      <c r="F39" s="186">
        <v>55.843000000000004</v>
      </c>
      <c r="G39" s="186">
        <v>52.405999999999999</v>
      </c>
      <c r="H39" s="186">
        <v>48.255000000000003</v>
      </c>
      <c r="I39" s="186">
        <v>31.623999999999999</v>
      </c>
      <c r="J39" s="186">
        <v>22.297000000000001</v>
      </c>
      <c r="K39" s="186">
        <v>16.312999999999999</v>
      </c>
      <c r="L39" s="186">
        <v>7.1740000000000004</v>
      </c>
      <c r="M39" s="186">
        <v>0.78600000000000003</v>
      </c>
    </row>
    <row r="40" spans="1:29" ht="13.8" thickBot="1" x14ac:dyDescent="0.3">
      <c r="A40" s="359" t="s">
        <v>421</v>
      </c>
      <c r="B40" s="162">
        <v>318.738</v>
      </c>
      <c r="C40" s="162">
        <v>4.8879999999999999</v>
      </c>
      <c r="D40" s="162">
        <v>44.716000000000001</v>
      </c>
      <c r="E40" s="747">
        <v>247.97900000000001</v>
      </c>
      <c r="F40" s="756"/>
      <c r="G40" s="756"/>
      <c r="H40" s="756"/>
      <c r="I40" s="756"/>
      <c r="J40" s="748"/>
      <c r="K40" s="836">
        <v>21.126000000000001</v>
      </c>
      <c r="L40" s="836"/>
      <c r="M40" s="747"/>
    </row>
    <row r="41" spans="1:29" s="12" customFormat="1" ht="30" customHeight="1" x14ac:dyDescent="0.25">
      <c r="A41" s="767" t="s">
        <v>452</v>
      </c>
      <c r="B41" s="767"/>
      <c r="C41" s="767"/>
      <c r="D41" s="767"/>
      <c r="E41" s="767"/>
      <c r="F41" s="767"/>
      <c r="G41" s="767"/>
      <c r="H41" s="767"/>
      <c r="I41" s="21"/>
      <c r="P41" s="572"/>
      <c r="Q41" s="572"/>
      <c r="R41" s="572"/>
      <c r="S41" s="572"/>
      <c r="T41" s="572"/>
      <c r="U41" s="572"/>
      <c r="V41" s="572"/>
      <c r="W41" s="572"/>
      <c r="X41" s="572"/>
      <c r="Y41" s="572"/>
      <c r="Z41" s="572"/>
      <c r="AA41" s="572"/>
      <c r="AB41" s="572"/>
      <c r="AC41" s="572"/>
    </row>
    <row r="42" spans="1:29" ht="20.25" customHeight="1" x14ac:dyDescent="0.25">
      <c r="A42" s="550" t="s">
        <v>406</v>
      </c>
      <c r="B42" s="549"/>
      <c r="C42" s="549"/>
      <c r="D42" s="549"/>
      <c r="E42" s="549"/>
      <c r="F42" s="549"/>
      <c r="G42" s="549"/>
      <c r="H42" s="549"/>
      <c r="I42" s="549"/>
      <c r="J42" s="549"/>
    </row>
    <row r="43" spans="1:29" x14ac:dyDescent="0.25">
      <c r="A43" s="770" t="s">
        <v>453</v>
      </c>
      <c r="B43" s="770"/>
      <c r="C43" s="770"/>
      <c r="D43" s="770"/>
      <c r="E43" s="770"/>
      <c r="F43" s="770"/>
      <c r="G43" s="770"/>
      <c r="H43" s="770"/>
      <c r="I43" s="770"/>
      <c r="J43" s="770"/>
      <c r="K43" s="770"/>
      <c r="L43" s="770"/>
      <c r="M43" s="770"/>
    </row>
    <row r="44" spans="1:29" x14ac:dyDescent="0.25">
      <c r="A44" s="770" t="s">
        <v>454</v>
      </c>
      <c r="B44" s="770"/>
      <c r="C44" s="770"/>
      <c r="D44" s="770"/>
      <c r="E44" s="770"/>
      <c r="F44" s="770"/>
      <c r="G44" s="770"/>
      <c r="H44" s="770"/>
      <c r="I44" s="770"/>
      <c r="J44" s="770"/>
      <c r="K44" s="770"/>
      <c r="L44" s="770"/>
      <c r="M44" s="770"/>
    </row>
    <row r="45" spans="1:29" ht="17.25" customHeight="1" x14ac:dyDescent="0.25">
      <c r="A45" s="808" t="s">
        <v>332</v>
      </c>
      <c r="B45" s="809"/>
      <c r="C45" s="809"/>
      <c r="D45" s="809"/>
      <c r="E45" s="809"/>
    </row>
    <row r="46" spans="1:29" x14ac:dyDescent="0.25">
      <c r="A46" s="577" t="s">
        <v>455</v>
      </c>
      <c r="B46" s="574"/>
      <c r="C46" s="574"/>
      <c r="D46" s="574"/>
      <c r="E46" s="574"/>
      <c r="F46" s="574"/>
      <c r="G46" s="574"/>
      <c r="H46" s="574"/>
      <c r="I46" s="574"/>
    </row>
  </sheetData>
  <mergeCells count="60">
    <mergeCell ref="A22:H22"/>
    <mergeCell ref="E35:J35"/>
    <mergeCell ref="K35:M35"/>
    <mergeCell ref="E38:J38"/>
    <mergeCell ref="K38:M38"/>
    <mergeCell ref="K37:M37"/>
    <mergeCell ref="E37:J37"/>
    <mergeCell ref="A26:A29"/>
    <mergeCell ref="B26:B29"/>
    <mergeCell ref="C26:C29"/>
    <mergeCell ref="D26:D29"/>
    <mergeCell ref="J26:J29"/>
    <mergeCell ref="K19:M19"/>
    <mergeCell ref="E34:J34"/>
    <mergeCell ref="K34:M34"/>
    <mergeCell ref="E36:J36"/>
    <mergeCell ref="K36:M36"/>
    <mergeCell ref="B25:M25"/>
    <mergeCell ref="E21:J21"/>
    <mergeCell ref="K21:M21"/>
    <mergeCell ref="M26:M29"/>
    <mergeCell ref="I26:I29"/>
    <mergeCell ref="K26:K29"/>
    <mergeCell ref="L26:L29"/>
    <mergeCell ref="E26:E29"/>
    <mergeCell ref="F26:F29"/>
    <mergeCell ref="G26:G29"/>
    <mergeCell ref="H26:H29"/>
    <mergeCell ref="A44:M44"/>
    <mergeCell ref="A45:E45"/>
    <mergeCell ref="E40:J40"/>
    <mergeCell ref="K40:M40"/>
    <mergeCell ref="A43:M43"/>
    <mergeCell ref="A41:H41"/>
    <mergeCell ref="M7:M10"/>
    <mergeCell ref="G7:G10"/>
    <mergeCell ref="H7:H10"/>
    <mergeCell ref="I7:I10"/>
    <mergeCell ref="J7:J10"/>
    <mergeCell ref="D7:D10"/>
    <mergeCell ref="E7:E10"/>
    <mergeCell ref="F7:F10"/>
    <mergeCell ref="K7:K10"/>
    <mergeCell ref="L7:L10"/>
    <mergeCell ref="E15:J15"/>
    <mergeCell ref="K15:M15"/>
    <mergeCell ref="E19:J19"/>
    <mergeCell ref="A3:M3"/>
    <mergeCell ref="A1:M1"/>
    <mergeCell ref="A4:M4"/>
    <mergeCell ref="E17:J17"/>
    <mergeCell ref="K17:M17"/>
    <mergeCell ref="E16:J16"/>
    <mergeCell ref="K16:M16"/>
    <mergeCell ref="E18:J18"/>
    <mergeCell ref="K18:M18"/>
    <mergeCell ref="B6:M6"/>
    <mergeCell ref="A7:A10"/>
    <mergeCell ref="B7:B10"/>
    <mergeCell ref="C7:C10"/>
  </mergeCells>
  <phoneticPr fontId="17" type="noConversion"/>
  <printOptions horizontalCentered="1"/>
  <pageMargins left="0.78740157480314965" right="0.78740157480314965" top="0.59055118110236227" bottom="0.98425196850393704" header="0" footer="0"/>
  <pageSetup paperSize="9" scale="5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Hoja21">
    <pageSetUpPr fitToPage="1"/>
  </sheetPr>
  <dimension ref="A1:IV42"/>
  <sheetViews>
    <sheetView showGridLines="0" view="pageBreakPreview" topLeftCell="A3" zoomScale="90" zoomScaleNormal="75" zoomScaleSheetLayoutView="90" workbookViewId="0">
      <selection activeCell="E39" sqref="E39"/>
    </sheetView>
  </sheetViews>
  <sheetFormatPr baseColWidth="10" defaultColWidth="11.44140625" defaultRowHeight="13.2" x14ac:dyDescent="0.25"/>
  <cols>
    <col min="1" max="13" width="12.88671875" style="11" customWidth="1"/>
    <col min="14" max="14" width="10.6640625" style="11" customWidth="1"/>
    <col min="15" max="16384" width="11.44140625" style="11"/>
  </cols>
  <sheetData>
    <row r="1" spans="1:18" ht="17.399999999999999" x14ac:dyDescent="0.3">
      <c r="A1" s="710" t="s">
        <v>166</v>
      </c>
      <c r="B1" s="710"/>
      <c r="C1" s="710"/>
      <c r="D1" s="710"/>
      <c r="E1" s="710"/>
      <c r="F1" s="710"/>
      <c r="G1" s="710"/>
      <c r="H1" s="710"/>
      <c r="I1" s="710"/>
      <c r="J1" s="710"/>
      <c r="K1" s="710"/>
      <c r="L1" s="710"/>
      <c r="M1" s="710"/>
      <c r="N1"/>
      <c r="O1"/>
      <c r="P1"/>
      <c r="Q1"/>
      <c r="R1"/>
    </row>
    <row r="3" spans="1:18" s="20" customFormat="1" ht="13.8" x14ac:dyDescent="0.25">
      <c r="A3" s="822" t="s">
        <v>338</v>
      </c>
      <c r="B3" s="822"/>
      <c r="C3" s="822"/>
      <c r="D3" s="822"/>
      <c r="E3" s="822"/>
      <c r="F3" s="822"/>
      <c r="G3" s="822"/>
      <c r="H3" s="822"/>
      <c r="I3" s="822"/>
      <c r="J3" s="822"/>
      <c r="K3" s="822"/>
      <c r="L3" s="822"/>
      <c r="M3" s="822"/>
      <c r="N3" s="286"/>
    </row>
    <row r="4" spans="1:18" ht="13.8" x14ac:dyDescent="0.25">
      <c r="A4" s="823" t="s">
        <v>204</v>
      </c>
      <c r="B4" s="823"/>
      <c r="C4" s="823"/>
      <c r="D4" s="823"/>
      <c r="E4" s="823"/>
      <c r="F4" s="823"/>
      <c r="G4" s="823"/>
      <c r="H4" s="823"/>
      <c r="I4" s="823"/>
      <c r="J4" s="823"/>
      <c r="K4" s="823"/>
      <c r="L4" s="823"/>
      <c r="M4" s="823"/>
    </row>
    <row r="5" spans="1:18" ht="13.8" thickBot="1" x14ac:dyDescent="0.3">
      <c r="A5" s="191"/>
      <c r="B5" s="191"/>
      <c r="C5" s="191"/>
      <c r="D5" s="191"/>
      <c r="E5" s="191"/>
      <c r="F5" s="191"/>
      <c r="G5" s="191"/>
      <c r="H5" s="191"/>
      <c r="I5" s="191"/>
      <c r="J5" s="191"/>
      <c r="K5" s="191"/>
      <c r="L5" s="191"/>
      <c r="M5" s="191"/>
    </row>
    <row r="6" spans="1:18" ht="12.75" customHeight="1" x14ac:dyDescent="0.25">
      <c r="A6" s="815" t="s">
        <v>1</v>
      </c>
      <c r="B6" s="810" t="s">
        <v>319</v>
      </c>
      <c r="C6" s="811"/>
      <c r="D6" s="811"/>
      <c r="E6" s="811"/>
      <c r="F6" s="811"/>
      <c r="G6" s="818"/>
      <c r="H6" s="810" t="s">
        <v>223</v>
      </c>
      <c r="I6" s="811"/>
      <c r="J6" s="811"/>
      <c r="K6" s="811"/>
      <c r="L6" s="811"/>
      <c r="M6" s="811"/>
    </row>
    <row r="7" spans="1:18" x14ac:dyDescent="0.25">
      <c r="A7" s="816"/>
      <c r="B7" s="812"/>
      <c r="C7" s="813"/>
      <c r="D7" s="813"/>
      <c r="E7" s="813"/>
      <c r="F7" s="813"/>
      <c r="G7" s="819"/>
      <c r="H7" s="812"/>
      <c r="I7" s="813"/>
      <c r="J7" s="813"/>
      <c r="K7" s="813"/>
      <c r="L7" s="813"/>
      <c r="M7" s="813"/>
    </row>
    <row r="8" spans="1:18" ht="15" customHeight="1" x14ac:dyDescent="0.25">
      <c r="A8" s="816"/>
      <c r="B8" s="843" t="s">
        <v>3</v>
      </c>
      <c r="C8" s="844"/>
      <c r="D8" s="843" t="s">
        <v>198</v>
      </c>
      <c r="E8" s="844"/>
      <c r="F8" s="843" t="s">
        <v>222</v>
      </c>
      <c r="G8" s="844"/>
      <c r="H8" s="806" t="s">
        <v>3</v>
      </c>
      <c r="I8" s="807"/>
      <c r="J8" s="843" t="s">
        <v>198</v>
      </c>
      <c r="K8" s="844"/>
      <c r="L8" s="843" t="s">
        <v>222</v>
      </c>
      <c r="M8" s="845"/>
    </row>
    <row r="9" spans="1:18" ht="13.8" thickBot="1" x14ac:dyDescent="0.3">
      <c r="A9" s="817"/>
      <c r="B9" s="220" t="s">
        <v>4</v>
      </c>
      <c r="C9" s="220" t="s">
        <v>5</v>
      </c>
      <c r="D9" s="220" t="s">
        <v>4</v>
      </c>
      <c r="E9" s="220" t="s">
        <v>5</v>
      </c>
      <c r="F9" s="220" t="s">
        <v>4</v>
      </c>
      <c r="G9" s="220" t="s">
        <v>5</v>
      </c>
      <c r="H9" s="220" t="s">
        <v>4</v>
      </c>
      <c r="I9" s="220" t="s">
        <v>5</v>
      </c>
      <c r="J9" s="220" t="s">
        <v>4</v>
      </c>
      <c r="K9" s="220" t="s">
        <v>5</v>
      </c>
      <c r="L9" s="220" t="s">
        <v>4</v>
      </c>
      <c r="M9" s="221" t="s">
        <v>5</v>
      </c>
    </row>
    <row r="10" spans="1:18" x14ac:dyDescent="0.25">
      <c r="A10" s="578">
        <v>2010</v>
      </c>
      <c r="B10" s="561">
        <v>352.06400000000002</v>
      </c>
      <c r="C10" s="561">
        <v>152.405</v>
      </c>
      <c r="D10" s="561">
        <v>352.06400000000002</v>
      </c>
      <c r="E10" s="561">
        <v>152.405</v>
      </c>
      <c r="F10" s="561" t="s">
        <v>333</v>
      </c>
      <c r="G10" s="561" t="s">
        <v>333</v>
      </c>
      <c r="H10" s="561">
        <v>204.78200000000001</v>
      </c>
      <c r="I10" s="561">
        <v>19.116</v>
      </c>
      <c r="J10" s="561">
        <v>200.83500000000001</v>
      </c>
      <c r="K10" s="561">
        <v>18.291</v>
      </c>
      <c r="L10" s="561">
        <v>3.9470000000000001</v>
      </c>
      <c r="M10" s="562">
        <v>0.82499999999999996</v>
      </c>
      <c r="N10"/>
    </row>
    <row r="11" spans="1:18" x14ac:dyDescent="0.25">
      <c r="A11" s="245" t="s">
        <v>320</v>
      </c>
      <c r="B11" s="185">
        <v>878</v>
      </c>
      <c r="C11" s="185">
        <v>503.51799999999997</v>
      </c>
      <c r="D11" s="185">
        <v>878</v>
      </c>
      <c r="E11" s="185">
        <v>503.51799999999997</v>
      </c>
      <c r="F11" s="185" t="s">
        <v>333</v>
      </c>
      <c r="G11" s="185" t="s">
        <v>333</v>
      </c>
      <c r="H11" s="185">
        <v>249.62899999999999</v>
      </c>
      <c r="I11" s="185">
        <v>21.076000000000001</v>
      </c>
      <c r="J11" s="185">
        <v>245.64400000000001</v>
      </c>
      <c r="K11" s="185">
        <v>20.173999999999999</v>
      </c>
      <c r="L11" s="185">
        <v>3.9849999999999999</v>
      </c>
      <c r="M11" s="186">
        <v>0.90200000000000002</v>
      </c>
      <c r="N11"/>
    </row>
    <row r="12" spans="1:18" x14ac:dyDescent="0.25">
      <c r="A12" s="245" t="s">
        <v>329</v>
      </c>
      <c r="B12" s="185">
        <v>1532.223</v>
      </c>
      <c r="C12" s="185">
        <v>736.75199999999995</v>
      </c>
      <c r="D12" s="185">
        <v>1532.223</v>
      </c>
      <c r="E12" s="185">
        <v>736.75199999999995</v>
      </c>
      <c r="F12" s="185" t="s">
        <v>333</v>
      </c>
      <c r="G12" s="185" t="s">
        <v>333</v>
      </c>
      <c r="H12" s="185">
        <v>247.196</v>
      </c>
      <c r="I12" s="185">
        <v>22.318000000000001</v>
      </c>
      <c r="J12" s="185">
        <v>243.06200000000001</v>
      </c>
      <c r="K12" s="185">
        <v>21.274000000000001</v>
      </c>
      <c r="L12" s="185">
        <v>4.1340000000000003</v>
      </c>
      <c r="M12" s="186">
        <v>1.044</v>
      </c>
      <c r="N12"/>
    </row>
    <row r="13" spans="1:18" x14ac:dyDescent="0.25">
      <c r="A13" s="245">
        <v>2013</v>
      </c>
      <c r="B13" s="185">
        <v>1581.8130000000001</v>
      </c>
      <c r="C13" s="185">
        <v>676.32799999999997</v>
      </c>
      <c r="D13" s="185">
        <v>1581.8130000000001</v>
      </c>
      <c r="E13" s="185">
        <v>676.32799999999997</v>
      </c>
      <c r="F13" s="185" t="s">
        <v>333</v>
      </c>
      <c r="G13" s="185" t="s">
        <v>333</v>
      </c>
      <c r="H13" s="185">
        <v>170.012</v>
      </c>
      <c r="I13" s="185">
        <v>18.992999999999999</v>
      </c>
      <c r="J13" s="185">
        <v>165.25399999999999</v>
      </c>
      <c r="K13" s="185">
        <v>17.847999999999999</v>
      </c>
      <c r="L13" s="185">
        <v>4.758</v>
      </c>
      <c r="M13" s="186">
        <v>1.145</v>
      </c>
      <c r="N13"/>
    </row>
    <row r="14" spans="1:18" x14ac:dyDescent="0.25">
      <c r="A14" s="431" t="s">
        <v>372</v>
      </c>
      <c r="B14" s="350">
        <v>1931.7</v>
      </c>
      <c r="C14" s="350">
        <v>754.4</v>
      </c>
      <c r="D14" s="350">
        <v>1931.7</v>
      </c>
      <c r="E14" s="350">
        <v>754.4</v>
      </c>
      <c r="F14" s="350" t="s">
        <v>333</v>
      </c>
      <c r="G14" s="350" t="s">
        <v>333</v>
      </c>
      <c r="H14" s="350">
        <v>223.5</v>
      </c>
      <c r="I14" s="350">
        <v>23.594999999999999</v>
      </c>
      <c r="J14" s="840">
        <v>240.84399999999999</v>
      </c>
      <c r="K14" s="842"/>
      <c r="L14" s="840">
        <v>6.2469999999999999</v>
      </c>
      <c r="M14" s="841"/>
    </row>
    <row r="15" spans="1:18" x14ac:dyDescent="0.25">
      <c r="A15" s="431" t="s">
        <v>383</v>
      </c>
      <c r="B15" s="350">
        <v>1839.652</v>
      </c>
      <c r="C15" s="350">
        <v>682.88</v>
      </c>
      <c r="D15" s="350">
        <v>1839.652</v>
      </c>
      <c r="E15" s="350">
        <v>681.09799999999996</v>
      </c>
      <c r="F15" s="350" t="s">
        <v>333</v>
      </c>
      <c r="G15" s="350" t="s">
        <v>333</v>
      </c>
      <c r="H15" s="350">
        <v>274.745</v>
      </c>
      <c r="I15" s="350">
        <v>31.495999999999999</v>
      </c>
      <c r="J15" s="840">
        <v>305.77600000000001</v>
      </c>
      <c r="K15" s="842"/>
      <c r="L15" s="841">
        <v>8.0370000000000008</v>
      </c>
      <c r="M15" s="841"/>
    </row>
    <row r="16" spans="1:18" x14ac:dyDescent="0.25">
      <c r="A16" s="431" t="s">
        <v>388</v>
      </c>
      <c r="B16" s="350">
        <v>1958.77</v>
      </c>
      <c r="C16" s="350">
        <v>729.99400000000003</v>
      </c>
      <c r="D16" s="350">
        <v>1958.777</v>
      </c>
      <c r="E16" s="350">
        <v>729.99400000000003</v>
      </c>
      <c r="F16" s="350" t="s">
        <v>333</v>
      </c>
      <c r="G16" s="350" t="s">
        <v>333</v>
      </c>
      <c r="H16" s="350">
        <v>302.40800000000002</v>
      </c>
      <c r="I16" s="350">
        <v>27.859000000000002</v>
      </c>
      <c r="J16" s="840">
        <v>330.267</v>
      </c>
      <c r="K16" s="841"/>
      <c r="L16" s="841"/>
      <c r="M16" s="841"/>
    </row>
    <row r="17" spans="1:256" x14ac:dyDescent="0.25">
      <c r="A17" s="431" t="s">
        <v>395</v>
      </c>
      <c r="B17" s="161">
        <v>2135.194</v>
      </c>
      <c r="C17" s="161">
        <v>780.87599999999998</v>
      </c>
      <c r="D17" s="161">
        <v>2135.194</v>
      </c>
      <c r="E17" s="161">
        <v>780.87599999999998</v>
      </c>
      <c r="F17" s="161" t="s">
        <v>333</v>
      </c>
      <c r="G17" s="161" t="s">
        <v>333</v>
      </c>
      <c r="H17" s="161">
        <v>293.57499999999999</v>
      </c>
      <c r="I17" s="161">
        <v>34.838999999999999</v>
      </c>
      <c r="J17" s="758">
        <v>328.41399999999999</v>
      </c>
      <c r="K17" s="768"/>
      <c r="L17" s="768"/>
      <c r="M17" s="768"/>
    </row>
    <row r="18" spans="1:256" x14ac:dyDescent="0.25">
      <c r="A18" s="431" t="s">
        <v>401</v>
      </c>
      <c r="B18" s="161">
        <v>1988.133</v>
      </c>
      <c r="C18" s="161">
        <v>754.11500000000001</v>
      </c>
      <c r="D18" s="161">
        <v>1988.133</v>
      </c>
      <c r="E18" s="161">
        <v>754.11500000000001</v>
      </c>
      <c r="F18" s="161" t="s">
        <v>333</v>
      </c>
      <c r="G18" s="161" t="s">
        <v>333</v>
      </c>
      <c r="H18" s="161">
        <v>268.04700000000003</v>
      </c>
      <c r="I18" s="161">
        <v>42.545000000000002</v>
      </c>
      <c r="J18" s="758">
        <v>310.60000000000002</v>
      </c>
      <c r="K18" s="768"/>
      <c r="L18" s="768"/>
      <c r="M18" s="768"/>
    </row>
    <row r="19" spans="1:256" x14ac:dyDescent="0.25">
      <c r="A19" s="431" t="s">
        <v>458</v>
      </c>
      <c r="B19" s="161">
        <v>2183.4589999999998</v>
      </c>
      <c r="C19" s="161">
        <v>826.48199999999997</v>
      </c>
      <c r="D19" s="161">
        <v>2183.4589999999998</v>
      </c>
      <c r="E19" s="161">
        <v>826.48199999999997</v>
      </c>
      <c r="F19" s="161" t="s">
        <v>333</v>
      </c>
      <c r="G19" s="161" t="s">
        <v>333</v>
      </c>
      <c r="H19" s="248">
        <v>282.10300000000001</v>
      </c>
      <c r="I19" s="161">
        <v>45.665999999999997</v>
      </c>
      <c r="J19" s="185">
        <v>279.30200000000002</v>
      </c>
      <c r="K19" s="185">
        <v>44.613</v>
      </c>
      <c r="L19" s="185">
        <v>2.8010000000000002</v>
      </c>
      <c r="M19" s="186">
        <v>1.0529999999999999</v>
      </c>
    </row>
    <row r="20" spans="1:256" ht="13.8" thickBot="1" x14ac:dyDescent="0.3">
      <c r="A20" s="360" t="s">
        <v>443</v>
      </c>
      <c r="B20" s="162">
        <v>1981.8610000000001</v>
      </c>
      <c r="C20" s="162">
        <v>745.84</v>
      </c>
      <c r="D20" s="162">
        <v>1981.8610000000001</v>
      </c>
      <c r="E20" s="162">
        <v>745.84</v>
      </c>
      <c r="F20" s="162" t="s">
        <v>333</v>
      </c>
      <c r="G20" s="162" t="s">
        <v>333</v>
      </c>
      <c r="H20" s="233">
        <v>271.39699999999999</v>
      </c>
      <c r="I20" s="162">
        <v>46.954999999999998</v>
      </c>
      <c r="J20" s="749" t="s">
        <v>373</v>
      </c>
      <c r="K20" s="748"/>
      <c r="L20" s="749" t="s">
        <v>373</v>
      </c>
      <c r="M20" s="756"/>
    </row>
    <row r="21" spans="1:256" s="12" customFormat="1" ht="30" customHeight="1" x14ac:dyDescent="0.25">
      <c r="A21" s="767" t="s">
        <v>452</v>
      </c>
      <c r="B21" s="767"/>
      <c r="C21" s="767"/>
      <c r="D21" s="767"/>
      <c r="E21" s="767"/>
      <c r="F21" s="767"/>
      <c r="G21" s="767"/>
      <c r="H21" s="767"/>
      <c r="I21" s="21"/>
      <c r="P21" s="572"/>
      <c r="Q21" s="572"/>
      <c r="R21" s="572"/>
      <c r="S21" s="572"/>
      <c r="T21" s="572"/>
      <c r="U21" s="572"/>
      <c r="V21" s="572"/>
      <c r="W21" s="572"/>
      <c r="X21" s="572"/>
      <c r="Y21" s="572"/>
      <c r="Z21" s="572"/>
      <c r="AA21" s="572"/>
      <c r="AB21" s="572"/>
      <c r="AC21" s="572"/>
    </row>
    <row r="22" spans="1:256" ht="30.75" customHeight="1" x14ac:dyDescent="0.25">
      <c r="A22" s="770" t="s">
        <v>406</v>
      </c>
      <c r="B22" s="770"/>
      <c r="C22" s="770"/>
      <c r="D22" s="770"/>
      <c r="E22" s="770"/>
      <c r="F22" s="770"/>
      <c r="G22" s="770"/>
      <c r="H22" s="770"/>
      <c r="I22" s="770"/>
      <c r="J22" s="770"/>
      <c r="K22" s="770"/>
      <c r="L22" s="770"/>
      <c r="M22" s="770"/>
    </row>
    <row r="23" spans="1:256" s="222" customFormat="1" ht="18" customHeight="1" x14ac:dyDescent="0.25">
      <c r="A23" s="5" t="s">
        <v>194</v>
      </c>
      <c r="B23"/>
      <c r="C23"/>
      <c r="D23"/>
      <c r="E23"/>
      <c r="F23"/>
      <c r="G23"/>
      <c r="H23"/>
      <c r="I23"/>
      <c r="J23"/>
      <c r="K23"/>
      <c r="L23"/>
      <c r="M23"/>
      <c r="N23" s="299"/>
      <c r="O23" s="299"/>
      <c r="P23" s="280"/>
      <c r="Q23" s="839"/>
      <c r="R23" s="839"/>
      <c r="S23" s="839"/>
      <c r="T23" s="839"/>
      <c r="U23" s="839"/>
      <c r="V23" s="839"/>
      <c r="W23" s="839"/>
      <c r="X23" s="839"/>
      <c r="Y23" s="839"/>
      <c r="Z23" s="839"/>
      <c r="AA23" s="839"/>
      <c r="AB23" s="839"/>
      <c r="AC23" s="839"/>
      <c r="AD23" s="839"/>
      <c r="AE23" s="839"/>
      <c r="AF23" s="839"/>
      <c r="AG23" s="839"/>
      <c r="AH23" s="839"/>
      <c r="AI23" s="839"/>
      <c r="AJ23" s="839"/>
      <c r="AK23" s="839"/>
      <c r="AL23" s="839"/>
      <c r="AM23" s="839"/>
      <c r="AN23" s="839"/>
      <c r="AO23" s="839"/>
      <c r="AP23" s="839"/>
      <c r="AQ23" s="839"/>
      <c r="AR23" s="839"/>
      <c r="AS23" s="839"/>
      <c r="AT23" s="839"/>
      <c r="AU23" s="839"/>
      <c r="AV23" s="839"/>
      <c r="AW23" s="839"/>
      <c r="AX23" s="839"/>
      <c r="AY23" s="839"/>
      <c r="AZ23" s="839"/>
      <c r="BA23" s="839"/>
      <c r="BB23" s="839"/>
      <c r="BC23" s="839"/>
      <c r="BD23" s="839"/>
      <c r="BE23" s="839"/>
      <c r="BF23" s="839"/>
      <c r="BG23" s="839"/>
      <c r="BH23" s="839"/>
      <c r="BI23" s="839"/>
      <c r="BJ23" s="839"/>
      <c r="BK23" s="839"/>
      <c r="BL23" s="839"/>
      <c r="BM23" s="839"/>
      <c r="BN23" s="839"/>
      <c r="BO23" s="839"/>
      <c r="BP23" s="839"/>
      <c r="BQ23" s="839"/>
      <c r="BR23" s="839"/>
      <c r="BS23" s="839"/>
      <c r="BT23" s="839"/>
      <c r="BU23" s="839"/>
      <c r="BV23" s="839"/>
      <c r="BW23" s="839"/>
      <c r="BX23" s="839"/>
      <c r="BY23" s="839"/>
      <c r="BZ23" s="839"/>
      <c r="CA23" s="839"/>
      <c r="CB23" s="839"/>
      <c r="CC23" s="839"/>
      <c r="CD23" s="839"/>
      <c r="CE23" s="839"/>
      <c r="CF23" s="839"/>
      <c r="CG23" s="839"/>
      <c r="CH23" s="839"/>
      <c r="CI23" s="839"/>
      <c r="CJ23" s="839"/>
      <c r="CK23" s="839"/>
      <c r="CL23" s="839"/>
      <c r="CM23" s="839"/>
      <c r="CN23" s="839"/>
      <c r="CO23" s="839"/>
      <c r="CP23" s="839"/>
      <c r="CQ23" s="839"/>
      <c r="CR23" s="839"/>
      <c r="CS23" s="839"/>
      <c r="CT23" s="839"/>
      <c r="CU23" s="839"/>
      <c r="CV23" s="839"/>
      <c r="CW23" s="839"/>
      <c r="CX23" s="839"/>
      <c r="CY23" s="839"/>
      <c r="CZ23" s="839"/>
      <c r="DA23" s="839"/>
      <c r="DB23" s="839"/>
      <c r="DC23" s="839"/>
      <c r="DD23" s="839"/>
      <c r="DE23" s="839"/>
      <c r="DF23" s="839"/>
      <c r="DG23" s="839"/>
      <c r="DH23" s="839"/>
      <c r="DI23" s="839"/>
      <c r="DJ23" s="839"/>
      <c r="DK23" s="839"/>
      <c r="DL23" s="839"/>
      <c r="DM23" s="839"/>
      <c r="DN23" s="839"/>
      <c r="DO23" s="839"/>
      <c r="DP23" s="839"/>
      <c r="DQ23" s="839"/>
      <c r="DR23" s="839"/>
      <c r="DS23" s="839"/>
      <c r="DT23" s="839"/>
      <c r="DU23" s="839"/>
      <c r="DV23" s="839"/>
      <c r="DW23" s="839"/>
      <c r="DX23" s="839"/>
      <c r="DY23" s="839"/>
      <c r="DZ23" s="839"/>
      <c r="EA23" s="839"/>
      <c r="EB23" s="839"/>
      <c r="EC23" s="839"/>
      <c r="ED23" s="839"/>
      <c r="EE23" s="839"/>
      <c r="EF23" s="839"/>
      <c r="EG23" s="839"/>
      <c r="EH23" s="839"/>
      <c r="EI23" s="839"/>
      <c r="EJ23" s="839"/>
      <c r="EK23" s="839"/>
      <c r="EL23" s="839"/>
      <c r="EM23" s="839"/>
      <c r="EN23" s="839"/>
      <c r="EO23" s="839"/>
      <c r="EP23" s="839"/>
      <c r="EQ23" s="839"/>
      <c r="ER23" s="839"/>
      <c r="ES23" s="839"/>
      <c r="ET23" s="839"/>
      <c r="EU23" s="839"/>
      <c r="EV23" s="839"/>
      <c r="EW23" s="839"/>
      <c r="EX23" s="839"/>
      <c r="EY23" s="839"/>
      <c r="EZ23" s="839"/>
      <c r="FA23" s="839"/>
      <c r="FB23" s="839"/>
      <c r="FC23" s="839"/>
      <c r="FD23" s="839"/>
      <c r="FE23" s="839"/>
      <c r="FF23" s="839"/>
      <c r="FG23" s="839"/>
      <c r="FH23" s="839"/>
      <c r="FI23" s="839"/>
      <c r="FJ23" s="839"/>
      <c r="FK23" s="839"/>
      <c r="FL23" s="839"/>
      <c r="FM23" s="839"/>
      <c r="FN23" s="839"/>
      <c r="FO23" s="839"/>
      <c r="FP23" s="839"/>
      <c r="FQ23" s="839"/>
      <c r="FR23" s="839"/>
      <c r="FS23" s="839"/>
      <c r="FT23" s="839"/>
      <c r="FU23" s="839"/>
      <c r="FV23" s="839"/>
      <c r="FW23" s="839"/>
      <c r="FX23" s="839"/>
      <c r="FY23" s="839"/>
      <c r="FZ23" s="839"/>
      <c r="GA23" s="839"/>
      <c r="GB23" s="839"/>
      <c r="GC23" s="839"/>
      <c r="GD23" s="839"/>
      <c r="GE23" s="839"/>
      <c r="GF23" s="839"/>
      <c r="GG23" s="839"/>
      <c r="GH23" s="839"/>
      <c r="GI23" s="839"/>
      <c r="GJ23" s="839"/>
      <c r="GK23" s="839"/>
      <c r="GL23" s="839"/>
      <c r="GM23" s="839"/>
      <c r="GN23" s="839"/>
      <c r="GO23" s="839"/>
      <c r="GP23" s="839"/>
      <c r="GQ23" s="839"/>
      <c r="GR23" s="839"/>
      <c r="GS23" s="839"/>
      <c r="GT23" s="839"/>
      <c r="GU23" s="839"/>
      <c r="GV23" s="839"/>
      <c r="GW23" s="839"/>
      <c r="GX23" s="839"/>
      <c r="GY23" s="839"/>
      <c r="GZ23" s="839"/>
      <c r="HA23" s="839"/>
      <c r="HB23" s="839"/>
      <c r="HC23" s="839"/>
      <c r="HD23" s="839"/>
      <c r="HE23" s="839"/>
      <c r="HF23" s="839"/>
      <c r="HG23" s="839"/>
      <c r="HH23" s="839"/>
      <c r="HI23" s="839"/>
      <c r="HJ23" s="839"/>
      <c r="HK23" s="839"/>
      <c r="HL23" s="839"/>
      <c r="HM23" s="839"/>
      <c r="HN23" s="839"/>
      <c r="HO23" s="839"/>
      <c r="HP23" s="839"/>
      <c r="HQ23" s="839"/>
      <c r="HR23" s="839"/>
      <c r="HS23" s="839"/>
      <c r="HT23" s="839"/>
      <c r="HU23" s="839"/>
      <c r="HV23" s="839"/>
      <c r="HW23" s="839"/>
      <c r="HX23" s="839"/>
      <c r="HY23" s="839"/>
      <c r="HZ23" s="839"/>
      <c r="IA23" s="839"/>
      <c r="IB23" s="839"/>
      <c r="IC23" s="839"/>
      <c r="ID23" s="839"/>
      <c r="IE23" s="839"/>
      <c r="IF23" s="839"/>
      <c r="IG23" s="839"/>
      <c r="IH23" s="839"/>
      <c r="II23" s="839"/>
      <c r="IJ23" s="839"/>
      <c r="IK23" s="839"/>
      <c r="IL23" s="839"/>
      <c r="IM23" s="839"/>
      <c r="IN23" s="839"/>
      <c r="IO23" s="839"/>
      <c r="IP23" s="839"/>
      <c r="IQ23" s="839"/>
      <c r="IR23" s="839"/>
      <c r="IS23" s="839"/>
      <c r="IT23" s="839"/>
      <c r="IU23" s="839"/>
      <c r="IV23" s="839"/>
    </row>
    <row r="24" spans="1:256" ht="18" customHeight="1" x14ac:dyDescent="0.25">
      <c r="A24" s="299" t="s">
        <v>321</v>
      </c>
      <c r="B24" s="299"/>
      <c r="C24" s="299"/>
      <c r="D24" s="299"/>
      <c r="E24" s="299"/>
      <c r="F24" s="299"/>
      <c r="G24" s="299"/>
      <c r="H24" s="299"/>
      <c r="I24" s="299"/>
      <c r="J24" s="299"/>
      <c r="K24" s="299"/>
      <c r="L24" s="299"/>
      <c r="M24" s="299"/>
    </row>
    <row r="25" spans="1:256" x14ac:dyDescent="0.25">
      <c r="A25" s="770" t="s">
        <v>456</v>
      </c>
      <c r="B25" s="770"/>
      <c r="C25" s="770"/>
      <c r="D25" s="770"/>
      <c r="E25" s="770"/>
      <c r="F25" s="770"/>
      <c r="G25" s="770"/>
      <c r="H25" s="770"/>
      <c r="I25" s="770"/>
      <c r="J25" s="770"/>
      <c r="K25" s="770"/>
      <c r="L25" s="770"/>
      <c r="M25" s="770"/>
    </row>
    <row r="26" spans="1:256" x14ac:dyDescent="0.25">
      <c r="A26" s="770" t="s">
        <v>454</v>
      </c>
      <c r="B26" s="770"/>
      <c r="C26" s="770"/>
      <c r="D26" s="770"/>
      <c r="E26" s="770"/>
      <c r="F26" s="770"/>
      <c r="G26" s="770"/>
      <c r="H26" s="770"/>
      <c r="I26" s="770"/>
      <c r="J26" s="770"/>
      <c r="K26" s="770"/>
      <c r="L26" s="770"/>
      <c r="M26" s="770"/>
    </row>
    <row r="27" spans="1:256" ht="18" customHeight="1" x14ac:dyDescent="0.25">
      <c r="A27" s="808" t="s">
        <v>331</v>
      </c>
      <c r="B27" s="809"/>
      <c r="C27" s="809"/>
      <c r="D27" s="809"/>
      <c r="E27" s="809"/>
    </row>
    <row r="28" spans="1:256" ht="18" customHeight="1" x14ac:dyDescent="0.25">
      <c r="A28" s="402" t="s">
        <v>457</v>
      </c>
      <c r="B28"/>
      <c r="C28"/>
      <c r="D28"/>
      <c r="E28"/>
      <c r="F28"/>
      <c r="G28"/>
      <c r="H28"/>
      <c r="I28"/>
      <c r="J28"/>
      <c r="K28"/>
      <c r="L28"/>
      <c r="M28"/>
    </row>
    <row r="29" spans="1:256" x14ac:dyDescent="0.25">
      <c r="A29" s="577" t="s">
        <v>455</v>
      </c>
      <c r="B29" s="574"/>
      <c r="C29" s="574"/>
      <c r="D29" s="574"/>
      <c r="E29" s="574"/>
      <c r="F29" s="574"/>
      <c r="G29" s="574"/>
      <c r="H29" s="574"/>
      <c r="I29" s="574"/>
    </row>
    <row r="30" spans="1:256" x14ac:dyDescent="0.25">
      <c r="A30" s="820"/>
      <c r="B30" s="821"/>
      <c r="C30"/>
      <c r="D30"/>
      <c r="E30"/>
      <c r="F30"/>
      <c r="G30"/>
      <c r="H30" s="488"/>
      <c r="I30"/>
      <c r="J30"/>
      <c r="K30"/>
      <c r="L30"/>
      <c r="M30"/>
    </row>
    <row r="31" spans="1:256" x14ac:dyDescent="0.25">
      <c r="A31"/>
      <c r="B31"/>
      <c r="C31"/>
      <c r="D31"/>
      <c r="E31" s="489"/>
      <c r="F31" s="489"/>
      <c r="G31" s="489"/>
      <c r="H31"/>
      <c r="I31"/>
      <c r="J31"/>
      <c r="K31"/>
      <c r="L31"/>
      <c r="M31"/>
    </row>
    <row r="32" spans="1:256" x14ac:dyDescent="0.25">
      <c r="A32"/>
      <c r="B32"/>
      <c r="C32"/>
      <c r="D32"/>
      <c r="E32"/>
      <c r="F32"/>
      <c r="G32"/>
      <c r="H32"/>
      <c r="I32"/>
      <c r="J32"/>
      <c r="K32"/>
      <c r="L32"/>
      <c r="M32"/>
    </row>
    <row r="33" spans="1:7" x14ac:dyDescent="0.25">
      <c r="A33"/>
      <c r="B33"/>
      <c r="C33"/>
      <c r="D33"/>
      <c r="E33"/>
      <c r="F33"/>
      <c r="G33"/>
    </row>
    <row r="34" spans="1:7" x14ac:dyDescent="0.25">
      <c r="A34"/>
      <c r="B34"/>
      <c r="C34"/>
      <c r="D34"/>
      <c r="E34" s="490"/>
      <c r="F34" s="490"/>
      <c r="G34" s="490"/>
    </row>
    <row r="35" spans="1:7" x14ac:dyDescent="0.25">
      <c r="A35"/>
      <c r="B35"/>
      <c r="C35"/>
      <c r="D35"/>
      <c r="E35"/>
      <c r="F35"/>
      <c r="G35"/>
    </row>
    <row r="36" spans="1:7" x14ac:dyDescent="0.25">
      <c r="A36"/>
      <c r="B36"/>
      <c r="C36"/>
      <c r="D36"/>
      <c r="E36"/>
      <c r="F36"/>
      <c r="G36"/>
    </row>
    <row r="37" spans="1:7" x14ac:dyDescent="0.25">
      <c r="A37"/>
      <c r="B37"/>
      <c r="C37"/>
      <c r="D37"/>
      <c r="E37"/>
      <c r="F37"/>
      <c r="G37"/>
    </row>
    <row r="38" spans="1:7" x14ac:dyDescent="0.25">
      <c r="A38"/>
      <c r="B38"/>
      <c r="C38"/>
      <c r="D38"/>
      <c r="E38"/>
      <c r="F38"/>
      <c r="G38"/>
    </row>
    <row r="39" spans="1:7" x14ac:dyDescent="0.25">
      <c r="A39"/>
      <c r="B39"/>
      <c r="C39"/>
      <c r="D39"/>
      <c r="E39"/>
      <c r="F39"/>
      <c r="G39"/>
    </row>
    <row r="40" spans="1:7" x14ac:dyDescent="0.25">
      <c r="A40"/>
      <c r="B40"/>
      <c r="C40"/>
      <c r="D40"/>
      <c r="E40"/>
      <c r="F40"/>
      <c r="G40"/>
    </row>
    <row r="41" spans="1:7" x14ac:dyDescent="0.25">
      <c r="A41"/>
      <c r="B41"/>
      <c r="C41"/>
      <c r="D41"/>
      <c r="E41"/>
      <c r="F41"/>
      <c r="G41"/>
    </row>
    <row r="42" spans="1:7" x14ac:dyDescent="0.25">
      <c r="A42"/>
      <c r="B42"/>
      <c r="C42"/>
      <c r="D42"/>
      <c r="E42"/>
      <c r="F42"/>
      <c r="G42"/>
    </row>
  </sheetData>
  <mergeCells count="87">
    <mergeCell ref="A1:M1"/>
    <mergeCell ref="A6:A9"/>
    <mergeCell ref="A4:M4"/>
    <mergeCell ref="J8:K8"/>
    <mergeCell ref="L8:M8"/>
    <mergeCell ref="H6:M7"/>
    <mergeCell ref="F8:G8"/>
    <mergeCell ref="B8:C8"/>
    <mergeCell ref="D8:E8"/>
    <mergeCell ref="B6:G7"/>
    <mergeCell ref="H8:I8"/>
    <mergeCell ref="A3:M3"/>
    <mergeCell ref="Q23:T23"/>
    <mergeCell ref="AK23:AN23"/>
    <mergeCell ref="AO23:AR23"/>
    <mergeCell ref="AS23:AV23"/>
    <mergeCell ref="L14:M14"/>
    <mergeCell ref="A22:M22"/>
    <mergeCell ref="J14:K14"/>
    <mergeCell ref="A21:H21"/>
    <mergeCell ref="J15:K15"/>
    <mergeCell ref="L15:M15"/>
    <mergeCell ref="J17:M17"/>
    <mergeCell ref="J16:M16"/>
    <mergeCell ref="J18:M18"/>
    <mergeCell ref="AW23:AZ23"/>
    <mergeCell ref="U23:X23"/>
    <mergeCell ref="Y23:AB23"/>
    <mergeCell ref="AC23:AF23"/>
    <mergeCell ref="AG23:AJ23"/>
    <mergeCell ref="BQ23:BT23"/>
    <mergeCell ref="BU23:BX23"/>
    <mergeCell ref="BY23:CB23"/>
    <mergeCell ref="CC23:CF23"/>
    <mergeCell ref="BA23:BD23"/>
    <mergeCell ref="BE23:BH23"/>
    <mergeCell ref="BI23:BL23"/>
    <mergeCell ref="BM23:BP23"/>
    <mergeCell ref="CW23:CZ23"/>
    <mergeCell ref="DA23:DD23"/>
    <mergeCell ref="DE23:DH23"/>
    <mergeCell ref="DI23:DL23"/>
    <mergeCell ref="CG23:CJ23"/>
    <mergeCell ref="CK23:CN23"/>
    <mergeCell ref="CO23:CR23"/>
    <mergeCell ref="CS23:CV23"/>
    <mergeCell ref="DM23:DP23"/>
    <mergeCell ref="DQ23:DT23"/>
    <mergeCell ref="DU23:DX23"/>
    <mergeCell ref="DY23:EB23"/>
    <mergeCell ref="EK23:EN23"/>
    <mergeCell ref="EC23:EF23"/>
    <mergeCell ref="EG23:EJ23"/>
    <mergeCell ref="IS23:IV23"/>
    <mergeCell ref="HQ23:HT23"/>
    <mergeCell ref="HU23:HX23"/>
    <mergeCell ref="HY23:IB23"/>
    <mergeCell ref="IC23:IF23"/>
    <mergeCell ref="IK23:IN23"/>
    <mergeCell ref="IO23:IR23"/>
    <mergeCell ref="EW23:EZ23"/>
    <mergeCell ref="FA23:FD23"/>
    <mergeCell ref="FE23:FH23"/>
    <mergeCell ref="FU23:FX23"/>
    <mergeCell ref="GO23:GR23"/>
    <mergeCell ref="EO23:ER23"/>
    <mergeCell ref="ES23:EV23"/>
    <mergeCell ref="GW23:GZ23"/>
    <mergeCell ref="IG23:IJ23"/>
    <mergeCell ref="FY23:GB23"/>
    <mergeCell ref="GC23:GF23"/>
    <mergeCell ref="GG23:GJ23"/>
    <mergeCell ref="GK23:GN23"/>
    <mergeCell ref="HA23:HD23"/>
    <mergeCell ref="HE23:HH23"/>
    <mergeCell ref="HI23:HL23"/>
    <mergeCell ref="HM23:HP23"/>
    <mergeCell ref="GS23:GV23"/>
    <mergeCell ref="FI23:FL23"/>
    <mergeCell ref="FM23:FP23"/>
    <mergeCell ref="FQ23:FT23"/>
    <mergeCell ref="A30:B30"/>
    <mergeCell ref="A25:M25"/>
    <mergeCell ref="A26:M26"/>
    <mergeCell ref="J20:K20"/>
    <mergeCell ref="L20:M20"/>
    <mergeCell ref="A27:E27"/>
  </mergeCells>
  <phoneticPr fontId="17" type="noConversion"/>
  <printOptions horizontalCentered="1"/>
  <pageMargins left="0.78740157480314965" right="0.78740157480314965" top="0.59055118110236227" bottom="0.98425196850393704" header="0" footer="0"/>
  <pageSetup paperSize="9" scale="7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Hoja22">
    <pageSetUpPr fitToPage="1"/>
  </sheetPr>
  <dimension ref="A1:AC48"/>
  <sheetViews>
    <sheetView showGridLines="0" view="pageBreakPreview" topLeftCell="C7" zoomScale="90" zoomScaleNormal="75" zoomScaleSheetLayoutView="90" workbookViewId="0">
      <selection activeCell="E39" sqref="E39:J39"/>
    </sheetView>
  </sheetViews>
  <sheetFormatPr baseColWidth="10" defaultColWidth="19.109375" defaultRowHeight="13.2" x14ac:dyDescent="0.25"/>
  <cols>
    <col min="1" max="1" width="11.33203125" style="11" customWidth="1"/>
    <col min="2" max="13" width="14.5546875" style="11" customWidth="1"/>
    <col min="14" max="15" width="10.6640625" style="11" customWidth="1"/>
    <col min="16" max="16" width="7.33203125" style="11" customWidth="1"/>
    <col min="17" max="16384" width="19.109375" style="11"/>
  </cols>
  <sheetData>
    <row r="1" spans="1:20" ht="17.399999999999999" x14ac:dyDescent="0.3">
      <c r="A1" s="710" t="s">
        <v>166</v>
      </c>
      <c r="B1" s="710"/>
      <c r="C1" s="710"/>
      <c r="D1" s="710"/>
      <c r="E1" s="710"/>
      <c r="F1" s="710"/>
      <c r="G1" s="710"/>
      <c r="H1" s="710"/>
      <c r="I1" s="710"/>
      <c r="J1" s="710"/>
      <c r="K1" s="710"/>
      <c r="L1" s="710"/>
      <c r="M1" s="710"/>
      <c r="N1" s="109"/>
      <c r="O1" s="109"/>
      <c r="P1"/>
      <c r="Q1"/>
      <c r="R1"/>
      <c r="S1"/>
      <c r="T1"/>
    </row>
    <row r="3" spans="1:20" s="20" customFormat="1" ht="13.8" x14ac:dyDescent="0.25">
      <c r="A3" s="822" t="s">
        <v>233</v>
      </c>
      <c r="B3" s="822"/>
      <c r="C3" s="822"/>
      <c r="D3" s="822"/>
      <c r="E3" s="822"/>
      <c r="F3" s="822"/>
      <c r="G3" s="822"/>
      <c r="H3" s="822"/>
      <c r="I3" s="822"/>
      <c r="J3" s="822"/>
      <c r="K3" s="822"/>
      <c r="L3" s="822"/>
      <c r="M3" s="822"/>
      <c r="N3" s="286"/>
      <c r="O3" s="286"/>
    </row>
    <row r="4" spans="1:20" ht="13.8" x14ac:dyDescent="0.25">
      <c r="A4" s="823" t="s">
        <v>204</v>
      </c>
      <c r="B4" s="823"/>
      <c r="C4" s="823"/>
      <c r="D4" s="823"/>
      <c r="E4" s="823"/>
      <c r="F4" s="823"/>
      <c r="G4" s="823"/>
      <c r="H4" s="823"/>
      <c r="I4" s="823"/>
      <c r="J4" s="823"/>
      <c r="K4" s="823"/>
      <c r="L4" s="823"/>
      <c r="M4" s="823"/>
      <c r="N4" s="223"/>
      <c r="O4" s="223"/>
    </row>
    <row r="5" spans="1:20" ht="13.8" thickBot="1" x14ac:dyDescent="0.3">
      <c r="A5" s="191"/>
      <c r="B5" s="191"/>
      <c r="C5" s="191"/>
      <c r="D5" s="191"/>
      <c r="E5" s="191"/>
      <c r="F5" s="191"/>
      <c r="G5" s="191"/>
      <c r="H5" s="191"/>
      <c r="I5" s="191"/>
      <c r="J5" s="191"/>
      <c r="K5" s="191"/>
      <c r="L5" s="191"/>
      <c r="M5" s="191"/>
      <c r="N5" s="222"/>
      <c r="O5" s="222"/>
    </row>
    <row r="6" spans="1:20" s="4" customFormat="1" ht="24.9" customHeight="1" x14ac:dyDescent="0.25">
      <c r="A6" s="215"/>
      <c r="B6" s="799" t="s">
        <v>322</v>
      </c>
      <c r="C6" s="799"/>
      <c r="D6" s="799"/>
      <c r="E6" s="799"/>
      <c r="F6" s="799"/>
      <c r="G6" s="799"/>
      <c r="H6" s="799"/>
      <c r="I6" s="799"/>
      <c r="J6" s="799"/>
      <c r="K6" s="799"/>
      <c r="L6" s="799"/>
      <c r="M6" s="799"/>
      <c r="N6" s="79"/>
      <c r="O6" s="79"/>
    </row>
    <row r="7" spans="1:20" s="4" customFormat="1" ht="12.75" customHeight="1" x14ac:dyDescent="0.25">
      <c r="A7" s="800" t="s">
        <v>1</v>
      </c>
      <c r="B7" s="802" t="s">
        <v>3</v>
      </c>
      <c r="C7" s="804" t="s">
        <v>224</v>
      </c>
      <c r="D7" s="804" t="s">
        <v>208</v>
      </c>
      <c r="E7" s="797" t="s">
        <v>209</v>
      </c>
      <c r="F7" s="797" t="s">
        <v>210</v>
      </c>
      <c r="G7" s="797" t="s">
        <v>211</v>
      </c>
      <c r="H7" s="797" t="s">
        <v>212</v>
      </c>
      <c r="I7" s="797" t="s">
        <v>213</v>
      </c>
      <c r="J7" s="797" t="s">
        <v>214</v>
      </c>
      <c r="K7" s="797" t="s">
        <v>225</v>
      </c>
      <c r="L7" s="797" t="s">
        <v>226</v>
      </c>
      <c r="M7" s="834" t="s">
        <v>216</v>
      </c>
    </row>
    <row r="8" spans="1:20" s="4" customFormat="1" x14ac:dyDescent="0.25">
      <c r="A8" s="800"/>
      <c r="B8" s="802"/>
      <c r="C8" s="804"/>
      <c r="D8" s="804"/>
      <c r="E8" s="653"/>
      <c r="F8" s="653"/>
      <c r="G8" s="653"/>
      <c r="H8" s="653"/>
      <c r="I8" s="653"/>
      <c r="J8" s="653"/>
      <c r="K8" s="653"/>
      <c r="L8" s="653"/>
      <c r="M8" s="698"/>
    </row>
    <row r="9" spans="1:20" s="4" customFormat="1" x14ac:dyDescent="0.25">
      <c r="A9" s="800"/>
      <c r="B9" s="802"/>
      <c r="C9" s="804"/>
      <c r="D9" s="804"/>
      <c r="E9" s="653"/>
      <c r="F9" s="653"/>
      <c r="G9" s="653"/>
      <c r="H9" s="653"/>
      <c r="I9" s="653"/>
      <c r="J9" s="653"/>
      <c r="K9" s="653"/>
      <c r="L9" s="653"/>
      <c r="M9" s="698"/>
    </row>
    <row r="10" spans="1:20" s="4" customFormat="1" ht="13.8" thickBot="1" x14ac:dyDescent="0.3">
      <c r="A10" s="801"/>
      <c r="B10" s="803"/>
      <c r="C10" s="805"/>
      <c r="D10" s="805"/>
      <c r="E10" s="654"/>
      <c r="F10" s="654"/>
      <c r="G10" s="654"/>
      <c r="H10" s="654"/>
      <c r="I10" s="654"/>
      <c r="J10" s="654"/>
      <c r="K10" s="654"/>
      <c r="L10" s="654"/>
      <c r="M10" s="699"/>
    </row>
    <row r="11" spans="1:20" s="4" customFormat="1" x14ac:dyDescent="0.25">
      <c r="A11" s="212">
        <v>2010</v>
      </c>
      <c r="B11" s="185">
        <v>504.47199999999998</v>
      </c>
      <c r="C11" s="185">
        <v>29.706</v>
      </c>
      <c r="D11" s="185">
        <v>72.367999999999995</v>
      </c>
      <c r="E11" s="185">
        <v>79.397000000000006</v>
      </c>
      <c r="F11" s="185">
        <v>88.242999999999995</v>
      </c>
      <c r="G11" s="185">
        <v>76.784000000000006</v>
      </c>
      <c r="H11" s="185">
        <v>61.69</v>
      </c>
      <c r="I11" s="185">
        <v>40.892000000000003</v>
      </c>
      <c r="J11" s="185">
        <v>25.233000000000001</v>
      </c>
      <c r="K11" s="185">
        <v>12.778</v>
      </c>
      <c r="L11" s="185">
        <v>6.3609999999999998</v>
      </c>
      <c r="M11" s="186">
        <v>11.007999999999999</v>
      </c>
    </row>
    <row r="12" spans="1:20" s="4" customFormat="1" x14ac:dyDescent="0.25">
      <c r="A12" s="212">
        <v>2011</v>
      </c>
      <c r="B12" s="185">
        <v>1381.5219999999999</v>
      </c>
      <c r="C12" s="185">
        <v>45.515000000000001</v>
      </c>
      <c r="D12" s="185">
        <v>143.03100000000001</v>
      </c>
      <c r="E12" s="185">
        <v>167.63399999999999</v>
      </c>
      <c r="F12" s="185">
        <v>203.89099999999999</v>
      </c>
      <c r="G12" s="185">
        <v>196.16800000000001</v>
      </c>
      <c r="H12" s="185">
        <v>185.03100000000001</v>
      </c>
      <c r="I12" s="185">
        <v>153.304</v>
      </c>
      <c r="J12" s="185">
        <v>121.982</v>
      </c>
      <c r="K12" s="185">
        <v>86.263999999999996</v>
      </c>
      <c r="L12" s="185">
        <v>64.983000000000004</v>
      </c>
      <c r="M12" s="186">
        <v>13.701000000000001</v>
      </c>
    </row>
    <row r="13" spans="1:20" s="4" customFormat="1" x14ac:dyDescent="0.25">
      <c r="A13" s="212" t="s">
        <v>330</v>
      </c>
      <c r="B13" s="185">
        <v>2268.9760000000001</v>
      </c>
      <c r="C13" s="185">
        <v>66.853999999999999</v>
      </c>
      <c r="D13" s="185">
        <v>243.24299999999999</v>
      </c>
      <c r="E13" s="185">
        <v>283.55799999999999</v>
      </c>
      <c r="F13" s="185">
        <v>347.43700000000001</v>
      </c>
      <c r="G13" s="185">
        <v>340.459</v>
      </c>
      <c r="H13" s="185">
        <v>327.88200000000001</v>
      </c>
      <c r="I13" s="185">
        <v>282.65899999999999</v>
      </c>
      <c r="J13" s="185">
        <v>200.07300000000001</v>
      </c>
      <c r="K13" s="185">
        <v>106.14</v>
      </c>
      <c r="L13" s="185">
        <v>61.051000000000002</v>
      </c>
      <c r="M13" s="186">
        <v>9.5969999999999995</v>
      </c>
    </row>
    <row r="14" spans="1:20" s="4" customFormat="1" x14ac:dyDescent="0.25">
      <c r="A14" s="212">
        <v>2013</v>
      </c>
      <c r="B14" s="185">
        <v>2258.1410000000001</v>
      </c>
      <c r="C14" s="185">
        <v>58.021999999999998</v>
      </c>
      <c r="D14" s="185">
        <v>241.114</v>
      </c>
      <c r="E14" s="185">
        <v>285.53500000000003</v>
      </c>
      <c r="F14" s="185">
        <v>344.846</v>
      </c>
      <c r="G14" s="185">
        <v>348.911</v>
      </c>
      <c r="H14" s="185">
        <v>326.79500000000002</v>
      </c>
      <c r="I14" s="185">
        <v>286.8</v>
      </c>
      <c r="J14" s="185">
        <v>200.14599999999999</v>
      </c>
      <c r="K14" s="185">
        <v>103.202</v>
      </c>
      <c r="L14" s="185">
        <v>54.22</v>
      </c>
      <c r="M14" s="186">
        <v>8.5329999999999995</v>
      </c>
    </row>
    <row r="15" spans="1:20" s="4" customFormat="1" x14ac:dyDescent="0.25">
      <c r="A15" s="432">
        <v>2014</v>
      </c>
      <c r="B15" s="185">
        <v>2686.0819999999999</v>
      </c>
      <c r="C15" s="185">
        <v>72.631</v>
      </c>
      <c r="D15" s="185">
        <v>284.99400000000003</v>
      </c>
      <c r="E15" s="824">
        <v>2131.3789999999999</v>
      </c>
      <c r="F15" s="825"/>
      <c r="G15" s="825"/>
      <c r="H15" s="825"/>
      <c r="I15" s="825"/>
      <c r="J15" s="826"/>
      <c r="K15" s="824">
        <v>195.65700000000001</v>
      </c>
      <c r="L15" s="825"/>
      <c r="M15" s="825"/>
    </row>
    <row r="16" spans="1:20" s="4" customFormat="1" x14ac:dyDescent="0.25">
      <c r="A16" s="432">
        <v>2015</v>
      </c>
      <c r="B16" s="185">
        <v>2522.5340000000001</v>
      </c>
      <c r="C16" s="185">
        <v>74.641999999999996</v>
      </c>
      <c r="D16" s="185">
        <v>263.25299999999999</v>
      </c>
      <c r="E16" s="754">
        <v>1991.5619999999999</v>
      </c>
      <c r="F16" s="755"/>
      <c r="G16" s="755"/>
      <c r="H16" s="755"/>
      <c r="I16" s="755"/>
      <c r="J16" s="757"/>
      <c r="K16" s="754">
        <v>191.62299999999999</v>
      </c>
      <c r="L16" s="755"/>
      <c r="M16" s="755"/>
    </row>
    <row r="17" spans="1:29" x14ac:dyDescent="0.25">
      <c r="A17" s="432">
        <v>2016</v>
      </c>
      <c r="B17" s="185">
        <v>2683.4079999999999</v>
      </c>
      <c r="C17" s="185">
        <v>84.454999999999998</v>
      </c>
      <c r="D17" s="185">
        <v>275.67099999999999</v>
      </c>
      <c r="E17" s="754">
        <v>2104.31</v>
      </c>
      <c r="F17" s="755"/>
      <c r="G17" s="755"/>
      <c r="H17" s="755"/>
      <c r="I17" s="755"/>
      <c r="J17" s="757"/>
      <c r="K17" s="754">
        <v>217.21700000000001</v>
      </c>
      <c r="L17" s="755"/>
      <c r="M17" s="755"/>
    </row>
    <row r="18" spans="1:29" x14ac:dyDescent="0.25">
      <c r="A18" s="432">
        <v>2017</v>
      </c>
      <c r="B18" s="161">
        <v>2916.07</v>
      </c>
      <c r="C18" s="161">
        <v>103.90600000000001</v>
      </c>
      <c r="D18" s="161">
        <v>300.30900000000003</v>
      </c>
      <c r="E18" s="758">
        <v>2253.91</v>
      </c>
      <c r="F18" s="768"/>
      <c r="G18" s="768"/>
      <c r="H18" s="768"/>
      <c r="I18" s="768"/>
      <c r="J18" s="759"/>
      <c r="K18" s="758">
        <v>255.483</v>
      </c>
      <c r="L18" s="768"/>
      <c r="M18" s="768"/>
    </row>
    <row r="19" spans="1:29" x14ac:dyDescent="0.25">
      <c r="A19" s="432">
        <v>2018</v>
      </c>
      <c r="B19" s="161">
        <v>2899.7370000000001</v>
      </c>
      <c r="C19" s="161">
        <v>11.105</v>
      </c>
      <c r="D19" s="161">
        <v>292.56799999999998</v>
      </c>
      <c r="E19" s="758">
        <v>2217.7820000000002</v>
      </c>
      <c r="F19" s="768"/>
      <c r="G19" s="768"/>
      <c r="H19" s="768"/>
      <c r="I19" s="768"/>
      <c r="J19" s="759"/>
      <c r="K19" s="758">
        <v>274.35500000000002</v>
      </c>
      <c r="L19" s="768"/>
      <c r="M19" s="768"/>
    </row>
    <row r="20" spans="1:29" x14ac:dyDescent="0.25">
      <c r="A20" s="432">
        <v>2019</v>
      </c>
      <c r="B20" s="161">
        <v>3009.9430000000002</v>
      </c>
      <c r="C20" s="161">
        <v>124.086</v>
      </c>
      <c r="D20" s="161">
        <v>301.12299999999999</v>
      </c>
      <c r="E20" s="185">
        <v>328.08699999999999</v>
      </c>
      <c r="F20" s="185">
        <v>351.32100000000003</v>
      </c>
      <c r="G20" s="185">
        <v>422.87200000000001</v>
      </c>
      <c r="H20" s="185">
        <v>447.73</v>
      </c>
      <c r="I20" s="185">
        <v>397.63</v>
      </c>
      <c r="J20" s="185">
        <v>321.98700000000002</v>
      </c>
      <c r="K20" s="185">
        <v>201.804</v>
      </c>
      <c r="L20" s="185">
        <v>96.27</v>
      </c>
      <c r="M20" s="186">
        <v>13.779</v>
      </c>
    </row>
    <row r="21" spans="1:29" ht="13.8" thickBot="1" x14ac:dyDescent="0.3">
      <c r="A21" s="359" t="s">
        <v>421</v>
      </c>
      <c r="B21" s="233">
        <v>2727.71</v>
      </c>
      <c r="C21" s="162">
        <v>108.133</v>
      </c>
      <c r="D21" s="162">
        <v>290.79500000000002</v>
      </c>
      <c r="E21" s="747">
        <v>2027.1320000000001</v>
      </c>
      <c r="F21" s="756"/>
      <c r="G21" s="756"/>
      <c r="H21" s="756"/>
      <c r="I21" s="756"/>
      <c r="J21" s="748"/>
      <c r="K21" s="747">
        <v>298.25400000000002</v>
      </c>
      <c r="L21" s="756"/>
      <c r="M21" s="756"/>
    </row>
    <row r="22" spans="1:29" s="12" customFormat="1" ht="30" customHeight="1" x14ac:dyDescent="0.25">
      <c r="A22" s="767" t="s">
        <v>452</v>
      </c>
      <c r="B22" s="767"/>
      <c r="C22" s="767"/>
      <c r="D22" s="767"/>
      <c r="E22" s="767"/>
      <c r="F22" s="767"/>
      <c r="G22" s="767"/>
      <c r="H22" s="767"/>
      <c r="I22" s="21"/>
      <c r="P22" s="574"/>
      <c r="Q22" s="574"/>
      <c r="R22" s="574"/>
      <c r="S22" s="574"/>
      <c r="T22" s="574"/>
      <c r="U22" s="574"/>
      <c r="V22" s="574"/>
      <c r="W22" s="574"/>
      <c r="X22" s="574"/>
      <c r="Y22" s="574"/>
      <c r="Z22" s="574"/>
      <c r="AA22" s="574"/>
      <c r="AB22" s="574"/>
      <c r="AC22" s="574"/>
    </row>
    <row r="23" spans="1:29" x14ac:dyDescent="0.25">
      <c r="A23" s="577" t="s">
        <v>455</v>
      </c>
      <c r="B23" s="574"/>
      <c r="C23" s="574"/>
      <c r="D23" s="574"/>
      <c r="E23" s="574"/>
      <c r="F23" s="574"/>
      <c r="G23" s="574"/>
      <c r="H23" s="574"/>
      <c r="I23" s="574"/>
    </row>
    <row r="24" spans="1:29" x14ac:dyDescent="0.25">
      <c r="A24" s="575" t="s">
        <v>312</v>
      </c>
      <c r="B24" s="575"/>
      <c r="C24" s="575"/>
      <c r="D24" s="575"/>
      <c r="E24" s="575"/>
      <c r="F24" s="575"/>
      <c r="G24" s="575"/>
      <c r="H24" s="575"/>
      <c r="I24" s="575"/>
      <c r="J24" s="575"/>
      <c r="K24" s="575"/>
      <c r="L24" s="575"/>
      <c r="M24" s="575"/>
    </row>
    <row r="25" spans="1:29" x14ac:dyDescent="0.25">
      <c r="A25" s="577" t="s">
        <v>455</v>
      </c>
      <c r="B25" s="575"/>
      <c r="C25" s="575"/>
      <c r="D25" s="575"/>
      <c r="E25" s="575"/>
      <c r="F25" s="575"/>
      <c r="G25" s="575"/>
      <c r="H25" s="575"/>
      <c r="I25" s="575"/>
      <c r="J25" s="575"/>
      <c r="K25" s="575"/>
      <c r="L25" s="575"/>
      <c r="M25" s="575"/>
    </row>
    <row r="26" spans="1:29" ht="18" customHeight="1" thickBot="1" x14ac:dyDescent="0.3">
      <c r="A26" s="575"/>
      <c r="B26" s="575"/>
      <c r="C26" s="575"/>
      <c r="D26" s="575"/>
      <c r="E26" s="575"/>
      <c r="F26" s="575"/>
      <c r="G26" s="575"/>
      <c r="H26" s="575"/>
      <c r="I26" s="575"/>
      <c r="J26" s="575"/>
      <c r="K26" s="575"/>
      <c r="L26" s="575"/>
      <c r="M26" s="575"/>
    </row>
    <row r="27" spans="1:29" s="4" customFormat="1" ht="24.9" customHeight="1" x14ac:dyDescent="0.25">
      <c r="A27" s="215"/>
      <c r="B27" s="799" t="s">
        <v>223</v>
      </c>
      <c r="C27" s="799"/>
      <c r="D27" s="799"/>
      <c r="E27" s="799"/>
      <c r="F27" s="799"/>
      <c r="G27" s="799"/>
      <c r="H27" s="799"/>
      <c r="I27" s="799"/>
      <c r="J27" s="799"/>
      <c r="K27" s="799"/>
      <c r="L27" s="799"/>
      <c r="M27" s="799"/>
    </row>
    <row r="28" spans="1:29" s="4" customFormat="1" x14ac:dyDescent="0.25">
      <c r="A28" s="800" t="s">
        <v>1</v>
      </c>
      <c r="B28" s="802" t="s">
        <v>3</v>
      </c>
      <c r="C28" s="804" t="s">
        <v>224</v>
      </c>
      <c r="D28" s="804" t="s">
        <v>208</v>
      </c>
      <c r="E28" s="797" t="s">
        <v>209</v>
      </c>
      <c r="F28" s="797" t="s">
        <v>210</v>
      </c>
      <c r="G28" s="797" t="s">
        <v>211</v>
      </c>
      <c r="H28" s="797" t="s">
        <v>212</v>
      </c>
      <c r="I28" s="797" t="s">
        <v>213</v>
      </c>
      <c r="J28" s="797" t="s">
        <v>214</v>
      </c>
      <c r="K28" s="797" t="s">
        <v>225</v>
      </c>
      <c r="L28" s="797" t="s">
        <v>226</v>
      </c>
      <c r="M28" s="834" t="s">
        <v>216</v>
      </c>
    </row>
    <row r="29" spans="1:29" s="4" customFormat="1" x14ac:dyDescent="0.25">
      <c r="A29" s="800"/>
      <c r="B29" s="802"/>
      <c r="C29" s="804"/>
      <c r="D29" s="804"/>
      <c r="E29" s="653"/>
      <c r="F29" s="653"/>
      <c r="G29" s="653"/>
      <c r="H29" s="653"/>
      <c r="I29" s="653"/>
      <c r="J29" s="653"/>
      <c r="K29" s="653"/>
      <c r="L29" s="653"/>
      <c r="M29" s="698"/>
    </row>
    <row r="30" spans="1:29" s="4" customFormat="1" x14ac:dyDescent="0.25">
      <c r="A30" s="800"/>
      <c r="B30" s="802"/>
      <c r="C30" s="804"/>
      <c r="D30" s="804"/>
      <c r="E30" s="653"/>
      <c r="F30" s="653"/>
      <c r="G30" s="653"/>
      <c r="H30" s="653"/>
      <c r="I30" s="653"/>
      <c r="J30" s="653"/>
      <c r="K30" s="653"/>
      <c r="L30" s="653"/>
      <c r="M30" s="698"/>
    </row>
    <row r="31" spans="1:29" s="4" customFormat="1" ht="13.8" thickBot="1" x14ac:dyDescent="0.3">
      <c r="A31" s="801"/>
      <c r="B31" s="803"/>
      <c r="C31" s="805"/>
      <c r="D31" s="805"/>
      <c r="E31" s="654"/>
      <c r="F31" s="654"/>
      <c r="G31" s="654"/>
      <c r="H31" s="654"/>
      <c r="I31" s="654"/>
      <c r="J31" s="654"/>
      <c r="K31" s="654"/>
      <c r="L31" s="654"/>
      <c r="M31" s="699"/>
    </row>
    <row r="32" spans="1:29" s="4" customFormat="1" x14ac:dyDescent="0.25">
      <c r="A32" s="212">
        <v>2010</v>
      </c>
      <c r="B32" s="185">
        <v>223.898</v>
      </c>
      <c r="C32" s="185">
        <v>2.7130000000000001</v>
      </c>
      <c r="D32" s="185">
        <v>30.879000000000001</v>
      </c>
      <c r="E32" s="185">
        <v>38.999000000000002</v>
      </c>
      <c r="F32" s="185">
        <v>40.786000000000001</v>
      </c>
      <c r="G32" s="185">
        <v>35.905000000000001</v>
      </c>
      <c r="H32" s="185">
        <v>26.286000000000001</v>
      </c>
      <c r="I32" s="185">
        <v>21.518999999999998</v>
      </c>
      <c r="J32" s="185">
        <v>15.99</v>
      </c>
      <c r="K32" s="185">
        <v>8.0449999999999999</v>
      </c>
      <c r="L32" s="185">
        <v>2.3140000000000001</v>
      </c>
      <c r="M32" s="186">
        <v>0.46200000000000002</v>
      </c>
    </row>
    <row r="33" spans="1:29" s="4" customFormat="1" x14ac:dyDescent="0.25">
      <c r="A33" s="212">
        <v>2011</v>
      </c>
      <c r="B33" s="185">
        <v>270.70499999999998</v>
      </c>
      <c r="C33" s="185">
        <v>1.9359999999999999</v>
      </c>
      <c r="D33" s="185">
        <v>30.033999999999999</v>
      </c>
      <c r="E33" s="185">
        <v>49.984999999999999</v>
      </c>
      <c r="F33" s="185">
        <v>52.905999999999999</v>
      </c>
      <c r="G33" s="185">
        <v>44.613</v>
      </c>
      <c r="H33" s="185">
        <v>34.865000000000002</v>
      </c>
      <c r="I33" s="185">
        <v>25.437000000000001</v>
      </c>
      <c r="J33" s="185">
        <v>18.919</v>
      </c>
      <c r="K33" s="185">
        <v>9.1639999999999997</v>
      </c>
      <c r="L33" s="185">
        <v>2.3119999999999998</v>
      </c>
      <c r="M33" s="186">
        <v>0.53400000000000003</v>
      </c>
    </row>
    <row r="34" spans="1:29" x14ac:dyDescent="0.25">
      <c r="A34" s="212" t="s">
        <v>327</v>
      </c>
      <c r="B34" s="185">
        <v>269.51499999999999</v>
      </c>
      <c r="C34" s="185">
        <v>1.724</v>
      </c>
      <c r="D34" s="185">
        <v>21.251000000000001</v>
      </c>
      <c r="E34" s="185">
        <v>51.33</v>
      </c>
      <c r="F34" s="185">
        <v>52.158000000000001</v>
      </c>
      <c r="G34" s="185">
        <v>46.588000000000001</v>
      </c>
      <c r="H34" s="185">
        <v>35.963000000000001</v>
      </c>
      <c r="I34" s="185">
        <v>27.706</v>
      </c>
      <c r="J34" s="185">
        <v>19.399999999999999</v>
      </c>
      <c r="K34" s="185">
        <v>9.5359999999999996</v>
      </c>
      <c r="L34" s="185">
        <v>3.222</v>
      </c>
      <c r="M34" s="186">
        <v>0.63700000000000001</v>
      </c>
    </row>
    <row r="35" spans="1:29" x14ac:dyDescent="0.25">
      <c r="A35" s="212">
        <v>2013</v>
      </c>
      <c r="B35" s="185">
        <v>189.005</v>
      </c>
      <c r="C35" s="185">
        <v>2.3149999999999999</v>
      </c>
      <c r="D35" s="185">
        <v>17.795000000000002</v>
      </c>
      <c r="E35" s="185">
        <v>30.341000000000001</v>
      </c>
      <c r="F35" s="185">
        <v>33.81</v>
      </c>
      <c r="G35" s="185">
        <v>29.864000000000001</v>
      </c>
      <c r="H35" s="185">
        <v>24.31</v>
      </c>
      <c r="I35" s="185">
        <v>20.783999999999999</v>
      </c>
      <c r="J35" s="185">
        <v>17.026</v>
      </c>
      <c r="K35" s="185">
        <v>9.2070000000000007</v>
      </c>
      <c r="L35" s="185">
        <v>2.9950000000000001</v>
      </c>
      <c r="M35" s="186">
        <v>0.55800000000000005</v>
      </c>
    </row>
    <row r="36" spans="1:29" x14ac:dyDescent="0.25">
      <c r="A36" s="432">
        <v>2014</v>
      </c>
      <c r="B36" s="185">
        <v>247.09100000000001</v>
      </c>
      <c r="C36" s="185">
        <v>5.6360000000000001</v>
      </c>
      <c r="D36" s="185">
        <v>29.062999999999999</v>
      </c>
      <c r="E36" s="824">
        <v>196.221</v>
      </c>
      <c r="F36" s="825"/>
      <c r="G36" s="825"/>
      <c r="H36" s="825"/>
      <c r="I36" s="825"/>
      <c r="J36" s="826"/>
      <c r="K36" s="824">
        <v>16.141999999999999</v>
      </c>
      <c r="L36" s="825"/>
      <c r="M36" s="825"/>
    </row>
    <row r="37" spans="1:29" x14ac:dyDescent="0.25">
      <c r="A37" s="432">
        <v>2015</v>
      </c>
      <c r="B37" s="185">
        <v>306.24099999999999</v>
      </c>
      <c r="C37" s="185">
        <v>4.476</v>
      </c>
      <c r="D37" s="185">
        <v>35.962000000000003</v>
      </c>
      <c r="E37" s="754">
        <v>246.63399999999999</v>
      </c>
      <c r="F37" s="755"/>
      <c r="G37" s="755"/>
      <c r="H37" s="755"/>
      <c r="I37" s="755"/>
      <c r="J37" s="757"/>
      <c r="K37" s="754">
        <v>19.117000000000001</v>
      </c>
      <c r="L37" s="755"/>
      <c r="M37" s="755"/>
    </row>
    <row r="38" spans="1:29" x14ac:dyDescent="0.25">
      <c r="A38" s="432">
        <v>2016</v>
      </c>
      <c r="B38" s="185">
        <v>329.70299999999997</v>
      </c>
      <c r="C38" s="185">
        <v>3.4449999999999998</v>
      </c>
      <c r="D38" s="185">
        <v>45.765999999999998</v>
      </c>
      <c r="E38" s="754">
        <v>259.30099999999999</v>
      </c>
      <c r="F38" s="755"/>
      <c r="G38" s="755"/>
      <c r="H38" s="755"/>
      <c r="I38" s="755"/>
      <c r="J38" s="757"/>
      <c r="K38" s="754">
        <v>21.135999999999999</v>
      </c>
      <c r="L38" s="755"/>
      <c r="M38" s="755"/>
    </row>
    <row r="39" spans="1:29" x14ac:dyDescent="0.25">
      <c r="A39" s="432">
        <v>2017</v>
      </c>
      <c r="B39" s="161">
        <v>328.41399999999999</v>
      </c>
      <c r="C39" s="161">
        <v>4.2050000000000001</v>
      </c>
      <c r="D39" s="161">
        <v>42.332999999999998</v>
      </c>
      <c r="E39" s="758">
        <v>259.42700000000002</v>
      </c>
      <c r="F39" s="768"/>
      <c r="G39" s="768"/>
      <c r="H39" s="768"/>
      <c r="I39" s="768"/>
      <c r="J39" s="759"/>
      <c r="K39" s="758">
        <v>22.349</v>
      </c>
      <c r="L39" s="768"/>
      <c r="M39" s="768"/>
    </row>
    <row r="40" spans="1:29" x14ac:dyDescent="0.25">
      <c r="A40" s="432">
        <v>2018</v>
      </c>
      <c r="B40" s="161">
        <v>318.32799999999997</v>
      </c>
      <c r="C40" s="161">
        <v>4.3550000000000004</v>
      </c>
      <c r="D40" s="161">
        <v>34.545000000000002</v>
      </c>
      <c r="E40" s="758">
        <v>254.96799999999999</v>
      </c>
      <c r="F40" s="768"/>
      <c r="G40" s="768"/>
      <c r="H40" s="768"/>
      <c r="I40" s="768"/>
      <c r="J40" s="759"/>
      <c r="K40" s="758">
        <v>24.367999999999999</v>
      </c>
      <c r="L40" s="768"/>
      <c r="M40" s="768"/>
    </row>
    <row r="41" spans="1:29" x14ac:dyDescent="0.25">
      <c r="A41" s="432">
        <v>2019</v>
      </c>
      <c r="B41" s="161">
        <v>295.73200000000003</v>
      </c>
      <c r="C41" s="161">
        <v>4.5679999999999996</v>
      </c>
      <c r="D41" s="161">
        <v>35.381</v>
      </c>
      <c r="E41" s="185">
        <v>51.026000000000003</v>
      </c>
      <c r="F41" s="185">
        <v>55.820999999999998</v>
      </c>
      <c r="G41" s="185">
        <v>52.402999999999999</v>
      </c>
      <c r="H41" s="185">
        <v>48.664999999999999</v>
      </c>
      <c r="I41" s="185">
        <v>31.956</v>
      </c>
      <c r="J41" s="185">
        <v>22.727</v>
      </c>
      <c r="K41" s="185">
        <v>17.462</v>
      </c>
      <c r="L41" s="185">
        <v>7.8159999999999998</v>
      </c>
      <c r="M41" s="186">
        <v>0.96599999999999997</v>
      </c>
    </row>
    <row r="42" spans="1:29" ht="13.8" thickBot="1" x14ac:dyDescent="0.3">
      <c r="A42" s="359" t="s">
        <v>421</v>
      </c>
      <c r="B42" s="162">
        <v>319.93900000000002</v>
      </c>
      <c r="C42" s="162">
        <v>4.7939999999999996</v>
      </c>
      <c r="D42" s="162">
        <v>44.712000000000003</v>
      </c>
      <c r="E42" s="747">
        <v>247.35300000000001</v>
      </c>
      <c r="F42" s="756"/>
      <c r="G42" s="756"/>
      <c r="H42" s="756"/>
      <c r="I42" s="756"/>
      <c r="J42" s="748"/>
      <c r="K42" s="747">
        <v>23.044</v>
      </c>
      <c r="L42" s="756"/>
      <c r="M42" s="756"/>
    </row>
    <row r="43" spans="1:29" s="12" customFormat="1" ht="30" customHeight="1" x14ac:dyDescent="0.25">
      <c r="A43" s="846" t="s">
        <v>452</v>
      </c>
      <c r="B43" s="846"/>
      <c r="C43" s="846"/>
      <c r="D43" s="846"/>
      <c r="E43" s="846"/>
      <c r="F43" s="846"/>
      <c r="G43" s="846"/>
      <c r="H43" s="846"/>
      <c r="I43" s="21"/>
      <c r="P43" s="574"/>
      <c r="Q43" s="574"/>
      <c r="R43" s="574"/>
      <c r="S43" s="574"/>
      <c r="T43" s="574"/>
      <c r="U43" s="574"/>
      <c r="V43" s="574"/>
      <c r="W43" s="574"/>
      <c r="X43" s="574"/>
      <c r="Y43" s="574"/>
      <c r="Z43" s="574"/>
      <c r="AA43" s="574"/>
      <c r="AB43" s="574"/>
      <c r="AC43" s="574"/>
    </row>
    <row r="44" spans="1:29" x14ac:dyDescent="0.25">
      <c r="A44" s="770" t="s">
        <v>406</v>
      </c>
      <c r="B44" s="770"/>
      <c r="C44" s="770"/>
      <c r="D44" s="770"/>
      <c r="E44" s="770"/>
      <c r="F44" s="770"/>
      <c r="G44" s="770"/>
      <c r="H44" s="770"/>
      <c r="I44" s="770"/>
      <c r="J44" s="770"/>
      <c r="K44" s="770"/>
      <c r="L44" s="770"/>
      <c r="M44" s="770"/>
    </row>
    <row r="45" spans="1:29" x14ac:dyDescent="0.25">
      <c r="A45" s="770" t="s">
        <v>453</v>
      </c>
      <c r="B45" s="770"/>
      <c r="C45" s="770"/>
      <c r="D45" s="770"/>
      <c r="E45" s="770"/>
      <c r="F45" s="770"/>
      <c r="G45" s="770"/>
      <c r="H45" s="770"/>
      <c r="I45" s="770"/>
      <c r="J45" s="770"/>
      <c r="K45" s="770"/>
      <c r="L45" s="770"/>
      <c r="M45" s="770"/>
    </row>
    <row r="46" spans="1:29" x14ac:dyDescent="0.25">
      <c r="A46" s="770" t="s">
        <v>454</v>
      </c>
      <c r="B46" s="770"/>
      <c r="C46" s="770"/>
      <c r="D46" s="770"/>
      <c r="E46" s="770"/>
      <c r="F46" s="770"/>
      <c r="G46" s="770"/>
      <c r="H46" s="770"/>
      <c r="I46" s="770"/>
      <c r="J46" s="770"/>
      <c r="K46" s="770"/>
      <c r="L46" s="770"/>
      <c r="M46" s="770"/>
    </row>
    <row r="47" spans="1:29" x14ac:dyDescent="0.25">
      <c r="A47" s="808" t="s">
        <v>331</v>
      </c>
      <c r="B47" s="809"/>
      <c r="C47" s="809"/>
      <c r="D47" s="809"/>
      <c r="E47" s="809"/>
    </row>
    <row r="48" spans="1:29" x14ac:dyDescent="0.25">
      <c r="A48" s="577" t="s">
        <v>455</v>
      </c>
      <c r="B48" s="574"/>
      <c r="C48" s="574"/>
      <c r="D48" s="574"/>
      <c r="E48" s="574"/>
      <c r="F48" s="574"/>
      <c r="G48" s="574"/>
      <c r="H48" s="574"/>
      <c r="I48" s="574"/>
    </row>
  </sheetData>
  <mergeCells count="61">
    <mergeCell ref="A44:M44"/>
    <mergeCell ref="E40:J40"/>
    <mergeCell ref="K40:M40"/>
    <mergeCell ref="A1:M1"/>
    <mergeCell ref="A7:A10"/>
    <mergeCell ref="B7:B10"/>
    <mergeCell ref="C7:C10"/>
    <mergeCell ref="D7:D10"/>
    <mergeCell ref="J7:J10"/>
    <mergeCell ref="K7:K10"/>
    <mergeCell ref="B6:M6"/>
    <mergeCell ref="A4:M4"/>
    <mergeCell ref="A3:M3"/>
    <mergeCell ref="E39:J39"/>
    <mergeCell ref="K39:M39"/>
    <mergeCell ref="B27:M27"/>
    <mergeCell ref="E7:E10"/>
    <mergeCell ref="L7:L10"/>
    <mergeCell ref="I7:I10"/>
    <mergeCell ref="M7:M10"/>
    <mergeCell ref="G7:G10"/>
    <mergeCell ref="F7:F10"/>
    <mergeCell ref="H7:H10"/>
    <mergeCell ref="L28:L31"/>
    <mergeCell ref="I28:I31"/>
    <mergeCell ref="J28:J31"/>
    <mergeCell ref="E28:E31"/>
    <mergeCell ref="K28:K31"/>
    <mergeCell ref="F28:F31"/>
    <mergeCell ref="E15:J15"/>
    <mergeCell ref="K15:M15"/>
    <mergeCell ref="A43:H43"/>
    <mergeCell ref="A45:M45"/>
    <mergeCell ref="E17:J17"/>
    <mergeCell ref="K17:M17"/>
    <mergeCell ref="E38:J38"/>
    <mergeCell ref="K38:M38"/>
    <mergeCell ref="E19:J19"/>
    <mergeCell ref="K19:M19"/>
    <mergeCell ref="K36:M36"/>
    <mergeCell ref="K21:M21"/>
    <mergeCell ref="E42:J42"/>
    <mergeCell ref="K42:M42"/>
    <mergeCell ref="E37:J37"/>
    <mergeCell ref="K37:M37"/>
    <mergeCell ref="A22:H22"/>
    <mergeCell ref="A47:E47"/>
    <mergeCell ref="E16:J16"/>
    <mergeCell ref="K16:M16"/>
    <mergeCell ref="E18:J18"/>
    <mergeCell ref="K18:M18"/>
    <mergeCell ref="A46:M46"/>
    <mergeCell ref="E36:J36"/>
    <mergeCell ref="E21:J21"/>
    <mergeCell ref="A28:A31"/>
    <mergeCell ref="G28:G31"/>
    <mergeCell ref="M28:M31"/>
    <mergeCell ref="B28:B31"/>
    <mergeCell ref="C28:C31"/>
    <mergeCell ref="D28:D31"/>
    <mergeCell ref="H28:H31"/>
  </mergeCells>
  <phoneticPr fontId="17" type="noConversion"/>
  <printOptions horizontalCentered="1"/>
  <pageMargins left="0.78740157480314965" right="0.78740157480314965" top="0.59055118110236227" bottom="0.98425196850393704" header="0" footer="0"/>
  <pageSetup paperSize="9" scale="6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38">
    <pageSetUpPr fitToPage="1"/>
  </sheetPr>
  <dimension ref="A1:AC29"/>
  <sheetViews>
    <sheetView showGridLines="0" view="pageBreakPreview" topLeftCell="B1" zoomScale="90" zoomScaleNormal="75" zoomScaleSheetLayoutView="90" workbookViewId="0">
      <selection activeCell="E39" sqref="E39"/>
    </sheetView>
  </sheetViews>
  <sheetFormatPr baseColWidth="10" defaultRowHeight="13.2" x14ac:dyDescent="0.25"/>
  <cols>
    <col min="1" max="13" width="13.88671875" customWidth="1"/>
    <col min="14" max="14" width="10.6640625" customWidth="1"/>
  </cols>
  <sheetData>
    <row r="1" spans="1:14" ht="17.399999999999999" x14ac:dyDescent="0.3">
      <c r="A1" s="710" t="s">
        <v>166</v>
      </c>
      <c r="B1" s="710"/>
      <c r="C1" s="710"/>
      <c r="D1" s="710"/>
      <c r="E1" s="710"/>
      <c r="F1" s="710"/>
      <c r="G1" s="710"/>
      <c r="H1" s="710"/>
      <c r="I1" s="710"/>
      <c r="J1" s="710"/>
      <c r="K1" s="710"/>
      <c r="L1" s="710"/>
      <c r="M1" s="710"/>
    </row>
    <row r="2" spans="1:14" ht="12.75" customHeight="1" x14ac:dyDescent="0.3">
      <c r="A2" s="354"/>
      <c r="B2" s="354"/>
      <c r="C2" s="354"/>
      <c r="D2" s="354"/>
      <c r="E2" s="354"/>
      <c r="F2" s="354"/>
      <c r="G2" s="354"/>
      <c r="H2" s="354"/>
      <c r="I2" s="354"/>
      <c r="J2" s="354"/>
      <c r="K2" s="354"/>
      <c r="L2" s="354"/>
      <c r="M2" s="354"/>
    </row>
    <row r="3" spans="1:14" ht="13.8" x14ac:dyDescent="0.25">
      <c r="A3" s="850" t="s">
        <v>367</v>
      </c>
      <c r="B3" s="850"/>
      <c r="C3" s="850"/>
      <c r="D3" s="850"/>
      <c r="E3" s="850"/>
      <c r="F3" s="850"/>
      <c r="G3" s="850"/>
      <c r="H3" s="850"/>
      <c r="I3" s="850"/>
      <c r="J3" s="850"/>
      <c r="K3" s="850"/>
      <c r="L3" s="850"/>
      <c r="M3" s="850"/>
    </row>
    <row r="4" spans="1:14" ht="13.8" thickBot="1" x14ac:dyDescent="0.3">
      <c r="A4" s="367"/>
      <c r="B4" s="367"/>
      <c r="C4" s="367"/>
      <c r="D4" s="367"/>
      <c r="E4" s="367"/>
      <c r="F4" s="367"/>
      <c r="G4" s="367"/>
      <c r="H4" s="367"/>
      <c r="I4" s="367"/>
      <c r="J4" s="367"/>
      <c r="K4" s="367"/>
      <c r="L4" s="367"/>
      <c r="M4" s="367"/>
    </row>
    <row r="5" spans="1:14" ht="18" customHeight="1" x14ac:dyDescent="0.25">
      <c r="A5" s="854" t="s">
        <v>1</v>
      </c>
      <c r="B5" s="857" t="s">
        <v>124</v>
      </c>
      <c r="C5" s="858"/>
      <c r="D5" s="858"/>
      <c r="E5" s="858"/>
      <c r="F5" s="858"/>
      <c r="G5" s="859"/>
      <c r="H5" s="857" t="s">
        <v>125</v>
      </c>
      <c r="I5" s="858"/>
      <c r="J5" s="858"/>
      <c r="K5" s="858"/>
      <c r="L5" s="858"/>
      <c r="M5" s="862"/>
    </row>
    <row r="6" spans="1:14" ht="18.75" customHeight="1" x14ac:dyDescent="0.25">
      <c r="A6" s="855"/>
      <c r="B6" s="316"/>
      <c r="C6" s="847" t="s">
        <v>67</v>
      </c>
      <c r="D6" s="851" t="s">
        <v>188</v>
      </c>
      <c r="E6" s="860"/>
      <c r="F6" s="860"/>
      <c r="G6" s="861"/>
      <c r="H6" s="316"/>
      <c r="I6" s="847" t="s">
        <v>67</v>
      </c>
      <c r="J6" s="851" t="s">
        <v>188</v>
      </c>
      <c r="K6" s="860"/>
      <c r="L6" s="860"/>
      <c r="M6" s="860"/>
    </row>
    <row r="7" spans="1:14" ht="15.6" x14ac:dyDescent="0.25">
      <c r="A7" s="855"/>
      <c r="B7" s="366" t="s">
        <v>3</v>
      </c>
      <c r="C7" s="853"/>
      <c r="D7" s="847" t="s">
        <v>3</v>
      </c>
      <c r="E7" s="847" t="s">
        <v>79</v>
      </c>
      <c r="F7" s="847" t="s">
        <v>29</v>
      </c>
      <c r="G7" s="847" t="s">
        <v>30</v>
      </c>
      <c r="H7" s="366" t="s">
        <v>217</v>
      </c>
      <c r="I7" s="853"/>
      <c r="J7" s="847" t="s">
        <v>3</v>
      </c>
      <c r="K7" s="847" t="s">
        <v>79</v>
      </c>
      <c r="L7" s="847" t="s">
        <v>29</v>
      </c>
      <c r="M7" s="851" t="s">
        <v>30</v>
      </c>
    </row>
    <row r="8" spans="1:14" ht="13.8" thickBot="1" x14ac:dyDescent="0.3">
      <c r="A8" s="856"/>
      <c r="B8" s="365"/>
      <c r="C8" s="848"/>
      <c r="D8" s="848"/>
      <c r="E8" s="848"/>
      <c r="F8" s="848"/>
      <c r="G8" s="848"/>
      <c r="H8" s="365"/>
      <c r="I8" s="848"/>
      <c r="J8" s="848"/>
      <c r="K8" s="848"/>
      <c r="L8" s="848"/>
      <c r="M8" s="852"/>
    </row>
    <row r="9" spans="1:14" s="404" customFormat="1" ht="27.75" customHeight="1" x14ac:dyDescent="0.25">
      <c r="A9" s="405">
        <v>2010</v>
      </c>
      <c r="B9" s="406">
        <v>1323810</v>
      </c>
      <c r="C9" s="406">
        <v>92607</v>
      </c>
      <c r="D9" s="406">
        <v>1231203</v>
      </c>
      <c r="E9" s="406">
        <v>122476</v>
      </c>
      <c r="F9" s="406">
        <v>152263</v>
      </c>
      <c r="G9" s="406">
        <v>956464</v>
      </c>
      <c r="H9" s="406">
        <v>13555.776</v>
      </c>
      <c r="I9" s="406">
        <v>517.24300000000005</v>
      </c>
      <c r="J9" s="406">
        <v>13038.532999999999</v>
      </c>
      <c r="K9" s="406">
        <v>2024.9960000000001</v>
      </c>
      <c r="L9" s="406">
        <v>999.28300000000002</v>
      </c>
      <c r="M9" s="407">
        <v>10014.254000000001</v>
      </c>
      <c r="N9" s="403"/>
    </row>
    <row r="10" spans="1:14" s="404" customFormat="1" ht="16.5" customHeight="1" x14ac:dyDescent="0.25">
      <c r="A10" s="405">
        <v>2011</v>
      </c>
      <c r="B10" s="406">
        <v>1300992</v>
      </c>
      <c r="C10" s="406">
        <v>100533</v>
      </c>
      <c r="D10" s="406">
        <v>1200459</v>
      </c>
      <c r="E10" s="406">
        <v>117555</v>
      </c>
      <c r="F10" s="406">
        <v>133495</v>
      </c>
      <c r="G10" s="406">
        <v>949409</v>
      </c>
      <c r="H10" s="406">
        <v>13197.299000000001</v>
      </c>
      <c r="I10" s="406">
        <v>536.92600000000004</v>
      </c>
      <c r="J10" s="406">
        <v>12660.373</v>
      </c>
      <c r="K10" s="406">
        <v>1945.6079999999999</v>
      </c>
      <c r="L10" s="406">
        <v>810.64499999999998</v>
      </c>
      <c r="M10" s="407">
        <v>9990.1200000000008</v>
      </c>
      <c r="N10" s="403"/>
    </row>
    <row r="11" spans="1:14" s="404" customFormat="1" ht="16.5" customHeight="1" x14ac:dyDescent="0.25">
      <c r="A11" s="405" t="s">
        <v>325</v>
      </c>
      <c r="B11" s="406">
        <v>1248381</v>
      </c>
      <c r="C11" s="406">
        <v>95352</v>
      </c>
      <c r="D11" s="406">
        <v>1153029</v>
      </c>
      <c r="E11" s="406">
        <v>111016</v>
      </c>
      <c r="F11" s="406">
        <v>113668</v>
      </c>
      <c r="G11" s="406">
        <v>928345</v>
      </c>
      <c r="H11" s="406">
        <v>11512.208000000001</v>
      </c>
      <c r="I11" s="406">
        <v>486.94799999999998</v>
      </c>
      <c r="J11" s="406">
        <v>11025.26</v>
      </c>
      <c r="K11" s="406">
        <v>1799.848</v>
      </c>
      <c r="L11" s="406">
        <v>645.66200000000003</v>
      </c>
      <c r="M11" s="407">
        <v>8579.75</v>
      </c>
      <c r="N11" s="403"/>
    </row>
    <row r="12" spans="1:14" s="404" customFormat="1" ht="16.5" customHeight="1" x14ac:dyDescent="0.25">
      <c r="A12" s="364">
        <v>2013</v>
      </c>
      <c r="B12" s="408">
        <v>1246167</v>
      </c>
      <c r="C12" s="408">
        <v>107283</v>
      </c>
      <c r="D12" s="408">
        <v>1138884</v>
      </c>
      <c r="E12" s="408">
        <v>107158</v>
      </c>
      <c r="F12" s="408">
        <v>104175</v>
      </c>
      <c r="G12" s="408">
        <v>927551</v>
      </c>
      <c r="H12" s="408">
        <v>11510.606</v>
      </c>
      <c r="I12" s="408">
        <v>581.601</v>
      </c>
      <c r="J12" s="408">
        <v>10929</v>
      </c>
      <c r="K12" s="408">
        <v>1776.845</v>
      </c>
      <c r="L12" s="408">
        <v>579.45100000000002</v>
      </c>
      <c r="M12" s="409">
        <v>8572.7090000000007</v>
      </c>
      <c r="N12" s="403"/>
    </row>
    <row r="13" spans="1:14" s="116" customFormat="1" ht="16.5" customHeight="1" x14ac:dyDescent="0.25">
      <c r="A13" s="364">
        <v>2014</v>
      </c>
      <c r="B13" s="237">
        <v>1255613</v>
      </c>
      <c r="C13" s="237">
        <v>102030</v>
      </c>
      <c r="D13" s="237">
        <v>1153583</v>
      </c>
      <c r="E13" s="237">
        <v>107195</v>
      </c>
      <c r="F13" s="237">
        <v>105103</v>
      </c>
      <c r="G13" s="237">
        <v>941285</v>
      </c>
      <c r="H13" s="237">
        <v>11761.853999999999</v>
      </c>
      <c r="I13" s="237">
        <v>515.84</v>
      </c>
      <c r="J13" s="237">
        <v>11246</v>
      </c>
      <c r="K13" s="237">
        <v>1795.1030000000001</v>
      </c>
      <c r="L13" s="237">
        <v>597.35699999999997</v>
      </c>
      <c r="M13" s="238">
        <v>8853.5540000000001</v>
      </c>
      <c r="N13" s="227"/>
    </row>
    <row r="14" spans="1:14" s="353" customFormat="1" ht="16.5" customHeight="1" x14ac:dyDescent="0.25">
      <c r="A14" s="364">
        <v>2015</v>
      </c>
      <c r="B14" s="237">
        <v>1286565</v>
      </c>
      <c r="C14" s="237">
        <v>109811</v>
      </c>
      <c r="D14" s="237">
        <v>1176754</v>
      </c>
      <c r="E14" s="237">
        <v>108258</v>
      </c>
      <c r="F14" s="237">
        <v>109011</v>
      </c>
      <c r="G14" s="237">
        <v>959485</v>
      </c>
      <c r="H14" s="237">
        <v>12306</v>
      </c>
      <c r="I14" s="237">
        <v>587.21699999999998</v>
      </c>
      <c r="J14" s="237">
        <v>11719</v>
      </c>
      <c r="K14" s="237">
        <v>1849.748</v>
      </c>
      <c r="L14" s="237">
        <v>625.61500000000001</v>
      </c>
      <c r="M14" s="238">
        <v>9243.2929999999997</v>
      </c>
      <c r="N14" s="262"/>
    </row>
    <row r="15" spans="1:14" s="353" customFormat="1" ht="16.5" customHeight="1" x14ac:dyDescent="0.25">
      <c r="A15" s="364">
        <v>2016</v>
      </c>
      <c r="B15" s="237">
        <v>1312345</v>
      </c>
      <c r="C15" s="237">
        <v>113495</v>
      </c>
      <c r="D15" s="237">
        <v>1198850</v>
      </c>
      <c r="E15" s="237">
        <v>109127</v>
      </c>
      <c r="F15" s="237">
        <v>113485</v>
      </c>
      <c r="G15" s="237">
        <v>976238</v>
      </c>
      <c r="H15" s="237">
        <v>12831.998</v>
      </c>
      <c r="I15" s="237">
        <v>619.71100000000001</v>
      </c>
      <c r="J15" s="237">
        <v>12212.287</v>
      </c>
      <c r="K15" s="237">
        <v>1911.1130000000001</v>
      </c>
      <c r="L15" s="237">
        <v>674.13800000000003</v>
      </c>
      <c r="M15" s="238">
        <v>9627.0360000000001</v>
      </c>
      <c r="N15" s="262"/>
    </row>
    <row r="16" spans="1:14" ht="16.5" customHeight="1" x14ac:dyDescent="0.25">
      <c r="A16" s="364">
        <v>2017</v>
      </c>
      <c r="B16" s="237">
        <v>1326161</v>
      </c>
      <c r="C16" s="237">
        <v>112924</v>
      </c>
      <c r="D16" s="237">
        <v>1213237</v>
      </c>
      <c r="E16" s="237">
        <v>109174</v>
      </c>
      <c r="F16" s="237">
        <v>119103</v>
      </c>
      <c r="G16" s="237">
        <v>984960</v>
      </c>
      <c r="H16" s="237">
        <v>13364.428</v>
      </c>
      <c r="I16" s="237">
        <v>603.52300000000002</v>
      </c>
      <c r="J16" s="237">
        <v>12760.905000000002</v>
      </c>
      <c r="K16" s="237">
        <v>1981.4449999999999</v>
      </c>
      <c r="L16" s="237">
        <v>747.40700000000004</v>
      </c>
      <c r="M16" s="238">
        <v>10032.053000000002</v>
      </c>
    </row>
    <row r="17" spans="1:29" ht="16.5" customHeight="1" x14ac:dyDescent="0.25">
      <c r="A17" s="364">
        <v>2018</v>
      </c>
      <c r="B17" s="237">
        <v>1346629</v>
      </c>
      <c r="C17" s="237">
        <v>120356</v>
      </c>
      <c r="D17" s="237">
        <v>1226273</v>
      </c>
      <c r="E17" s="237">
        <v>109241</v>
      </c>
      <c r="F17" s="237">
        <v>124484</v>
      </c>
      <c r="G17" s="237">
        <v>992548</v>
      </c>
      <c r="H17" s="237">
        <v>13931.742</v>
      </c>
      <c r="I17" s="237">
        <v>663.81399999999996</v>
      </c>
      <c r="J17" s="237">
        <v>13267.928</v>
      </c>
      <c r="K17" s="237">
        <v>2026.9949999999999</v>
      </c>
      <c r="L17" s="237">
        <v>801.44799999999998</v>
      </c>
      <c r="M17" s="238">
        <v>10439.485000000001</v>
      </c>
    </row>
    <row r="18" spans="1:29" ht="16.5" customHeight="1" x14ac:dyDescent="0.25">
      <c r="A18" s="364">
        <v>2019</v>
      </c>
      <c r="B18" s="237">
        <v>1340415</v>
      </c>
      <c r="C18" s="237">
        <v>116108</v>
      </c>
      <c r="D18" s="237">
        <v>1224307</v>
      </c>
      <c r="E18" s="237">
        <v>108262</v>
      </c>
      <c r="F18" s="237">
        <v>126261</v>
      </c>
      <c r="G18" s="237">
        <v>989784</v>
      </c>
      <c r="H18" s="237">
        <v>14207.815000000001</v>
      </c>
      <c r="I18" s="237">
        <v>625.02499999999998</v>
      </c>
      <c r="J18" s="237">
        <v>13582.79</v>
      </c>
      <c r="K18" s="237">
        <v>2058.1320000000001</v>
      </c>
      <c r="L18" s="237">
        <v>817.86599999999999</v>
      </c>
      <c r="M18" s="238">
        <v>10706.792000000001</v>
      </c>
    </row>
    <row r="19" spans="1:29" ht="16.5" customHeight="1" thickBot="1" x14ac:dyDescent="0.3">
      <c r="A19" s="361" t="s">
        <v>421</v>
      </c>
      <c r="B19" s="226">
        <v>1295656</v>
      </c>
      <c r="C19" s="226">
        <v>117104</v>
      </c>
      <c r="D19" s="226">
        <v>1178552</v>
      </c>
      <c r="E19" s="226">
        <v>105955</v>
      </c>
      <c r="F19" s="226">
        <v>126842</v>
      </c>
      <c r="G19" s="226">
        <v>945755</v>
      </c>
      <c r="H19" s="226">
        <v>13846.091</v>
      </c>
      <c r="I19" s="226">
        <v>647.92600000000004</v>
      </c>
      <c r="J19" s="226">
        <v>13198.165000000001</v>
      </c>
      <c r="K19" s="226">
        <v>2023.6369999999999</v>
      </c>
      <c r="L19" s="226">
        <v>819.14</v>
      </c>
      <c r="M19" s="228">
        <v>10355.388000000001</v>
      </c>
      <c r="N19" s="17"/>
    </row>
    <row r="20" spans="1:29" s="12" customFormat="1" ht="30" customHeight="1" x14ac:dyDescent="0.25">
      <c r="A20" s="767" t="s">
        <v>452</v>
      </c>
      <c r="B20" s="767"/>
      <c r="C20" s="767"/>
      <c r="D20" s="767"/>
      <c r="E20" s="767"/>
      <c r="F20" s="767"/>
      <c r="G20" s="767"/>
      <c r="H20" s="767"/>
      <c r="I20" s="21"/>
      <c r="P20" s="572"/>
      <c r="Q20" s="572"/>
      <c r="R20" s="572"/>
      <c r="S20" s="572"/>
      <c r="T20" s="572"/>
      <c r="U20" s="572"/>
      <c r="V20" s="572"/>
      <c r="W20" s="572"/>
      <c r="X20" s="572"/>
      <c r="Y20" s="572"/>
      <c r="Z20" s="572"/>
      <c r="AA20" s="572"/>
      <c r="AB20" s="572"/>
      <c r="AC20" s="572"/>
    </row>
    <row r="21" spans="1:29" ht="18" customHeight="1" x14ac:dyDescent="0.25">
      <c r="A21" s="795" t="s">
        <v>408</v>
      </c>
      <c r="B21" s="795"/>
      <c r="C21" s="795"/>
      <c r="D21" s="795"/>
      <c r="E21" s="795"/>
      <c r="F21" s="795"/>
      <c r="G21" s="795"/>
      <c r="H21" s="795"/>
      <c r="I21" s="795"/>
      <c r="J21" s="795"/>
      <c r="K21" s="795"/>
      <c r="L21" s="795"/>
      <c r="M21" s="795"/>
    </row>
    <row r="22" spans="1:29" ht="18" customHeight="1" x14ac:dyDescent="0.25">
      <c r="A22" s="795" t="s">
        <v>304</v>
      </c>
      <c r="B22" s="795"/>
      <c r="C22" s="795"/>
      <c r="D22" s="795"/>
      <c r="E22" s="795"/>
      <c r="F22" s="795"/>
      <c r="G22" s="795"/>
      <c r="H22" s="795"/>
      <c r="I22" s="795"/>
      <c r="J22" s="795"/>
      <c r="K22" s="795"/>
      <c r="L22" s="795"/>
      <c r="M22" s="795"/>
    </row>
    <row r="23" spans="1:29" ht="18" customHeight="1" x14ac:dyDescent="0.25">
      <c r="A23" s="795" t="s">
        <v>323</v>
      </c>
      <c r="B23" s="795"/>
      <c r="C23" s="795"/>
      <c r="D23" s="795"/>
      <c r="E23" s="795"/>
      <c r="F23" s="795"/>
      <c r="G23" s="795"/>
      <c r="H23" s="795"/>
      <c r="I23" s="795"/>
      <c r="J23" s="795"/>
      <c r="K23" s="795"/>
      <c r="L23" s="795"/>
      <c r="M23" s="795"/>
    </row>
    <row r="24" spans="1:29" ht="19.5" customHeight="1" x14ac:dyDescent="0.25">
      <c r="A24" s="795" t="s">
        <v>361</v>
      </c>
      <c r="B24" s="849"/>
      <c r="C24" s="849"/>
      <c r="D24" s="849"/>
      <c r="E24" s="849"/>
      <c r="F24" s="849"/>
      <c r="G24" s="849"/>
      <c r="H24" s="849"/>
      <c r="I24" s="849"/>
      <c r="J24" s="849"/>
      <c r="K24" s="363"/>
      <c r="L24" s="363"/>
      <c r="M24" s="363"/>
    </row>
    <row r="25" spans="1:29" s="11" customFormat="1" ht="43.5" customHeight="1" x14ac:dyDescent="0.25">
      <c r="A25" s="795" t="s">
        <v>407</v>
      </c>
      <c r="B25" s="795"/>
      <c r="C25" s="795"/>
      <c r="D25" s="795"/>
      <c r="E25" s="795"/>
      <c r="F25" s="795"/>
      <c r="G25" s="795"/>
      <c r="H25" s="795"/>
      <c r="I25" s="795"/>
      <c r="J25" s="795"/>
      <c r="K25" s="795"/>
      <c r="L25" s="795"/>
      <c r="M25" s="795"/>
    </row>
    <row r="26" spans="1:29" ht="18.75" customHeight="1" x14ac:dyDescent="0.25">
      <c r="A26" s="808" t="s">
        <v>331</v>
      </c>
      <c r="B26" s="808"/>
      <c r="C26" s="808"/>
      <c r="D26" s="808"/>
      <c r="E26" s="808"/>
      <c r="F26" s="362"/>
      <c r="G26" s="362"/>
      <c r="H26" s="362"/>
      <c r="I26" s="362"/>
      <c r="J26" s="362"/>
      <c r="K26" s="362"/>
      <c r="L26" s="362"/>
      <c r="M26" s="362"/>
    </row>
    <row r="27" spans="1:29" ht="24.75" customHeight="1" x14ac:dyDescent="0.25">
      <c r="B27" s="16"/>
      <c r="D27" s="16"/>
      <c r="E27" s="16"/>
      <c r="F27" s="16"/>
      <c r="G27" s="16"/>
      <c r="H27" s="16"/>
      <c r="J27" s="16"/>
      <c r="K27" s="423"/>
      <c r="L27" s="423"/>
      <c r="M27" s="423"/>
    </row>
    <row r="28" spans="1:29" x14ac:dyDescent="0.25">
      <c r="B28" s="16"/>
      <c r="D28" s="16"/>
      <c r="E28" s="16"/>
      <c r="F28" s="16"/>
      <c r="G28" s="16"/>
      <c r="H28" s="16"/>
      <c r="J28" s="16"/>
      <c r="K28" s="16"/>
      <c r="L28" s="16"/>
      <c r="M28" s="16"/>
      <c r="N28" s="16"/>
    </row>
    <row r="29" spans="1:29" x14ac:dyDescent="0.25">
      <c r="B29" s="16"/>
      <c r="D29" s="16"/>
      <c r="E29" s="16"/>
      <c r="F29" s="16"/>
      <c r="G29" s="16"/>
      <c r="H29" s="16"/>
      <c r="J29" s="16"/>
      <c r="K29" s="16"/>
      <c r="L29" s="16"/>
      <c r="M29" s="16"/>
    </row>
  </sheetData>
  <mergeCells count="24">
    <mergeCell ref="A3:M3"/>
    <mergeCell ref="L7:L8"/>
    <mergeCell ref="M7:M8"/>
    <mergeCell ref="A1:M1"/>
    <mergeCell ref="C6:C8"/>
    <mergeCell ref="A5:A8"/>
    <mergeCell ref="I6:I8"/>
    <mergeCell ref="B5:G5"/>
    <mergeCell ref="J7:J8"/>
    <mergeCell ref="D6:G6"/>
    <mergeCell ref="H5:M5"/>
    <mergeCell ref="J6:M6"/>
    <mergeCell ref="A26:E26"/>
    <mergeCell ref="A22:M22"/>
    <mergeCell ref="F7:F8"/>
    <mergeCell ref="D7:D8"/>
    <mergeCell ref="A24:J24"/>
    <mergeCell ref="K7:K8"/>
    <mergeCell ref="E7:E8"/>
    <mergeCell ref="G7:G8"/>
    <mergeCell ref="A21:M21"/>
    <mergeCell ref="A25:M25"/>
    <mergeCell ref="A23:M23"/>
    <mergeCell ref="A20:H20"/>
  </mergeCells>
  <printOptions horizontalCentered="1"/>
  <pageMargins left="0.78740157480314965" right="0.78740157480314965" top="0.59055118110236227" bottom="0.98425196850393704" header="0" footer="0"/>
  <pageSetup paperSize="9"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codeName="Hoja24">
    <pageSetUpPr fitToPage="1"/>
  </sheetPr>
  <dimension ref="A1:AC40"/>
  <sheetViews>
    <sheetView showGridLines="0" view="pageBreakPreview" zoomScale="75" zoomScaleNormal="75" zoomScaleSheetLayoutView="75" workbookViewId="0">
      <selection activeCell="C16" sqref="C16"/>
    </sheetView>
  </sheetViews>
  <sheetFormatPr baseColWidth="10" defaultColWidth="19.109375" defaultRowHeight="13.2" x14ac:dyDescent="0.25"/>
  <cols>
    <col min="1" max="1" width="18.88671875" style="10" customWidth="1"/>
    <col min="2" max="3" width="16.44140625" style="10" customWidth="1"/>
    <col min="4" max="4" width="18" style="10" customWidth="1"/>
    <col min="5" max="11" width="16.44140625" style="10" customWidth="1"/>
    <col min="12" max="12" width="19.5546875" style="10" customWidth="1"/>
    <col min="13" max="13" width="16.44140625" style="10" customWidth="1"/>
    <col min="14" max="14" width="20" style="10" customWidth="1"/>
    <col min="15" max="18" width="16.44140625" style="10" customWidth="1"/>
    <col min="19" max="19" width="10.6640625" style="10" customWidth="1"/>
    <col min="20" max="16384" width="19.109375" style="10"/>
  </cols>
  <sheetData>
    <row r="1" spans="1:21" ht="17.399999999999999" x14ac:dyDescent="0.3">
      <c r="A1" s="710" t="s">
        <v>166</v>
      </c>
      <c r="B1" s="710"/>
      <c r="C1" s="710"/>
      <c r="D1" s="710"/>
      <c r="E1" s="710"/>
      <c r="F1" s="710"/>
      <c r="G1" s="710"/>
      <c r="H1" s="710"/>
      <c r="I1" s="710"/>
      <c r="J1" s="710"/>
      <c r="K1" s="710"/>
      <c r="L1" s="710"/>
      <c r="M1" s="710"/>
      <c r="N1" s="710"/>
      <c r="O1" s="710"/>
      <c r="P1" s="710"/>
      <c r="Q1" s="710"/>
      <c r="R1" s="710"/>
      <c r="S1"/>
      <c r="T1"/>
      <c r="U1"/>
    </row>
    <row r="3" spans="1:21" ht="13.8" x14ac:dyDescent="0.25">
      <c r="A3" s="863" t="s">
        <v>234</v>
      </c>
      <c r="B3" s="863"/>
      <c r="C3" s="863"/>
      <c r="D3" s="863"/>
      <c r="E3" s="863"/>
      <c r="F3" s="863"/>
      <c r="G3" s="863"/>
      <c r="H3" s="863"/>
      <c r="I3" s="863"/>
      <c r="J3" s="863"/>
      <c r="K3" s="863"/>
      <c r="L3" s="863"/>
      <c r="M3" s="863"/>
      <c r="N3" s="863"/>
      <c r="O3" s="863"/>
      <c r="P3" s="863"/>
      <c r="Q3" s="863"/>
      <c r="R3" s="863"/>
      <c r="S3" s="117"/>
    </row>
    <row r="4" spans="1:21" ht="13.8" thickBot="1" x14ac:dyDescent="0.3">
      <c r="A4" s="192"/>
      <c r="B4" s="192"/>
      <c r="C4" s="192"/>
      <c r="D4" s="192"/>
      <c r="E4" s="192"/>
      <c r="F4" s="192"/>
      <c r="G4" s="192"/>
      <c r="H4" s="192"/>
      <c r="I4" s="192"/>
      <c r="J4" s="192"/>
      <c r="K4" s="192"/>
      <c r="L4" s="192"/>
      <c r="M4" s="192"/>
      <c r="N4" s="192"/>
      <c r="O4" s="192"/>
      <c r="P4" s="192"/>
      <c r="Q4" s="192"/>
      <c r="R4" s="192"/>
    </row>
    <row r="5" spans="1:21" ht="39" customHeight="1" x14ac:dyDescent="0.25">
      <c r="A5" s="864" t="s">
        <v>199</v>
      </c>
      <c r="B5" s="777" t="s">
        <v>68</v>
      </c>
      <c r="C5" s="777" t="s">
        <v>67</v>
      </c>
      <c r="D5" s="777" t="s">
        <v>258</v>
      </c>
      <c r="E5" s="777" t="s">
        <v>259</v>
      </c>
      <c r="F5" s="777" t="s">
        <v>228</v>
      </c>
      <c r="G5" s="829" t="s">
        <v>188</v>
      </c>
      <c r="H5" s="799"/>
      <c r="I5" s="799"/>
      <c r="J5" s="799"/>
      <c r="K5" s="799"/>
      <c r="L5" s="799"/>
      <c r="M5" s="799"/>
      <c r="N5" s="799"/>
      <c r="O5" s="799"/>
      <c r="P5" s="799"/>
      <c r="Q5" s="799"/>
      <c r="R5" s="799"/>
    </row>
    <row r="6" spans="1:21" ht="12.75" customHeight="1" x14ac:dyDescent="0.25">
      <c r="A6" s="865"/>
      <c r="B6" s="778"/>
      <c r="C6" s="778"/>
      <c r="D6" s="778"/>
      <c r="E6" s="778"/>
      <c r="F6" s="778"/>
      <c r="G6" s="830" t="s">
        <v>3</v>
      </c>
      <c r="H6" s="832" t="s">
        <v>79</v>
      </c>
      <c r="I6" s="832" t="s">
        <v>260</v>
      </c>
      <c r="J6" s="832" t="s">
        <v>245</v>
      </c>
      <c r="K6" s="832" t="s">
        <v>246</v>
      </c>
      <c r="L6" s="832" t="s">
        <v>261</v>
      </c>
      <c r="M6" s="832" t="s">
        <v>247</v>
      </c>
      <c r="N6" s="832" t="s">
        <v>262</v>
      </c>
      <c r="O6" s="832" t="s">
        <v>263</v>
      </c>
      <c r="P6" s="832" t="s">
        <v>253</v>
      </c>
      <c r="Q6" s="798" t="s">
        <v>29</v>
      </c>
      <c r="R6" s="798" t="s">
        <v>30</v>
      </c>
    </row>
    <row r="7" spans="1:21" ht="86.25" customHeight="1" thickBot="1" x14ac:dyDescent="0.3">
      <c r="A7" s="866"/>
      <c r="B7" s="779"/>
      <c r="C7" s="779"/>
      <c r="D7" s="779"/>
      <c r="E7" s="779"/>
      <c r="F7" s="779"/>
      <c r="G7" s="803"/>
      <c r="H7" s="833"/>
      <c r="I7" s="833"/>
      <c r="J7" s="833"/>
      <c r="K7" s="833"/>
      <c r="L7" s="833"/>
      <c r="M7" s="833"/>
      <c r="N7" s="833"/>
      <c r="O7" s="833"/>
      <c r="P7" s="833"/>
      <c r="Q7" s="835"/>
      <c r="R7" s="835"/>
    </row>
    <row r="8" spans="1:21" ht="48.75" customHeight="1" x14ac:dyDescent="0.25">
      <c r="A8" s="193">
        <v>2012</v>
      </c>
      <c r="B8" s="180">
        <v>4376</v>
      </c>
      <c r="C8" s="180">
        <v>59</v>
      </c>
      <c r="D8" s="180">
        <v>47</v>
      </c>
      <c r="E8" s="180">
        <v>9</v>
      </c>
      <c r="F8" s="180">
        <v>3</v>
      </c>
      <c r="G8" s="180">
        <v>4317</v>
      </c>
      <c r="H8" s="180">
        <v>1743</v>
      </c>
      <c r="I8" s="180">
        <v>255</v>
      </c>
      <c r="J8" s="180">
        <v>105</v>
      </c>
      <c r="K8" s="180">
        <v>5</v>
      </c>
      <c r="L8" s="180">
        <v>60</v>
      </c>
      <c r="M8" s="180">
        <v>32</v>
      </c>
      <c r="N8" s="180">
        <v>14</v>
      </c>
      <c r="O8" s="180">
        <v>10</v>
      </c>
      <c r="P8" s="180">
        <v>15</v>
      </c>
      <c r="Q8" s="181">
        <v>103</v>
      </c>
      <c r="R8" s="181">
        <v>2471</v>
      </c>
    </row>
    <row r="9" spans="1:21" ht="22.5" customHeight="1" x14ac:dyDescent="0.25">
      <c r="A9" s="193">
        <v>2013</v>
      </c>
      <c r="B9" s="180">
        <v>4589</v>
      </c>
      <c r="C9" s="180">
        <v>62</v>
      </c>
      <c r="D9" s="180">
        <v>51</v>
      </c>
      <c r="E9" s="180">
        <v>7</v>
      </c>
      <c r="F9" s="180">
        <v>4</v>
      </c>
      <c r="G9" s="180">
        <v>4527</v>
      </c>
      <c r="H9" s="180">
        <v>1801</v>
      </c>
      <c r="I9" s="180">
        <v>261</v>
      </c>
      <c r="J9" s="180">
        <v>101</v>
      </c>
      <c r="K9" s="180">
        <v>7</v>
      </c>
      <c r="L9" s="180">
        <v>60</v>
      </c>
      <c r="M9" s="180">
        <v>28</v>
      </c>
      <c r="N9" s="180">
        <v>15</v>
      </c>
      <c r="O9" s="180">
        <v>13</v>
      </c>
      <c r="P9" s="180">
        <v>18</v>
      </c>
      <c r="Q9" s="181">
        <v>109</v>
      </c>
      <c r="R9" s="181">
        <v>2617</v>
      </c>
    </row>
    <row r="10" spans="1:21" ht="22.5" customHeight="1" x14ac:dyDescent="0.25">
      <c r="A10" s="193">
        <v>2014</v>
      </c>
      <c r="B10" s="180">
        <v>5185</v>
      </c>
      <c r="C10" s="180">
        <v>78</v>
      </c>
      <c r="D10" s="180">
        <v>63</v>
      </c>
      <c r="E10" s="180">
        <v>8</v>
      </c>
      <c r="F10" s="180">
        <v>7</v>
      </c>
      <c r="G10" s="180">
        <v>5107</v>
      </c>
      <c r="H10" s="180">
        <v>1942</v>
      </c>
      <c r="I10" s="180">
        <v>292</v>
      </c>
      <c r="J10" s="180">
        <v>111</v>
      </c>
      <c r="K10" s="180">
        <v>6</v>
      </c>
      <c r="L10" s="180">
        <v>34</v>
      </c>
      <c r="M10" s="180">
        <v>35</v>
      </c>
      <c r="N10" s="180">
        <v>16</v>
      </c>
      <c r="O10" s="180">
        <v>14</v>
      </c>
      <c r="P10" s="180">
        <v>29</v>
      </c>
      <c r="Q10" s="181">
        <v>127</v>
      </c>
      <c r="R10" s="181">
        <v>3038</v>
      </c>
    </row>
    <row r="11" spans="1:21" ht="22.5" customHeight="1" x14ac:dyDescent="0.25">
      <c r="A11" s="193">
        <v>2015</v>
      </c>
      <c r="B11" s="180">
        <v>5599</v>
      </c>
      <c r="C11" s="180">
        <v>86</v>
      </c>
      <c r="D11" s="180">
        <v>69</v>
      </c>
      <c r="E11" s="180">
        <v>12</v>
      </c>
      <c r="F11" s="180">
        <v>5</v>
      </c>
      <c r="G11" s="180">
        <v>5513</v>
      </c>
      <c r="H11" s="180">
        <v>1986</v>
      </c>
      <c r="I11" s="180">
        <v>312</v>
      </c>
      <c r="J11" s="180">
        <v>103</v>
      </c>
      <c r="K11" s="180">
        <v>7</v>
      </c>
      <c r="L11" s="180">
        <v>33</v>
      </c>
      <c r="M11" s="180">
        <v>31</v>
      </c>
      <c r="N11" s="180">
        <v>21</v>
      </c>
      <c r="O11" s="180">
        <v>24</v>
      </c>
      <c r="P11" s="180">
        <v>28</v>
      </c>
      <c r="Q11" s="181">
        <v>154</v>
      </c>
      <c r="R11" s="181">
        <v>3373</v>
      </c>
    </row>
    <row r="12" spans="1:21" ht="22.5" customHeight="1" x14ac:dyDescent="0.25">
      <c r="A12" s="239">
        <v>2016</v>
      </c>
      <c r="B12" s="237">
        <v>5640</v>
      </c>
      <c r="C12" s="237">
        <v>94</v>
      </c>
      <c r="D12" s="237">
        <v>70</v>
      </c>
      <c r="E12" s="237">
        <v>12</v>
      </c>
      <c r="F12" s="237">
        <v>12</v>
      </c>
      <c r="G12" s="237">
        <v>5546</v>
      </c>
      <c r="H12" s="237">
        <v>1995</v>
      </c>
      <c r="I12" s="237">
        <v>323</v>
      </c>
      <c r="J12" s="237">
        <v>94</v>
      </c>
      <c r="K12" s="237">
        <v>6</v>
      </c>
      <c r="L12" s="237">
        <v>44</v>
      </c>
      <c r="M12" s="237">
        <v>33</v>
      </c>
      <c r="N12" s="237">
        <v>19</v>
      </c>
      <c r="O12" s="237">
        <v>22</v>
      </c>
      <c r="P12" s="237">
        <v>32</v>
      </c>
      <c r="Q12" s="238">
        <v>158</v>
      </c>
      <c r="R12" s="238">
        <v>3393</v>
      </c>
    </row>
    <row r="13" spans="1:21" s="284" customFormat="1" ht="22.5" customHeight="1" x14ac:dyDescent="0.25">
      <c r="A13" s="281">
        <v>2017</v>
      </c>
      <c r="B13" s="282">
        <v>5741</v>
      </c>
      <c r="C13" s="282">
        <v>105</v>
      </c>
      <c r="D13" s="282">
        <v>85</v>
      </c>
      <c r="E13" s="282">
        <v>11</v>
      </c>
      <c r="F13" s="282">
        <v>9</v>
      </c>
      <c r="G13" s="237">
        <v>5636</v>
      </c>
      <c r="H13" s="282">
        <v>2036</v>
      </c>
      <c r="I13" s="282">
        <v>310</v>
      </c>
      <c r="J13" s="282">
        <v>92</v>
      </c>
      <c r="K13" s="282">
        <v>5</v>
      </c>
      <c r="L13" s="282">
        <v>44</v>
      </c>
      <c r="M13" s="282">
        <v>31</v>
      </c>
      <c r="N13" s="282">
        <v>18</v>
      </c>
      <c r="O13" s="282">
        <v>27</v>
      </c>
      <c r="P13" s="282">
        <v>37</v>
      </c>
      <c r="Q13" s="283">
        <v>173</v>
      </c>
      <c r="R13" s="283">
        <v>3427</v>
      </c>
    </row>
    <row r="14" spans="1:21" s="284" customFormat="1" ht="22.5" customHeight="1" x14ac:dyDescent="0.25">
      <c r="A14" s="281">
        <v>2018</v>
      </c>
      <c r="B14" s="237">
        <v>5589</v>
      </c>
      <c r="C14" s="237">
        <v>105</v>
      </c>
      <c r="D14" s="237">
        <v>85</v>
      </c>
      <c r="E14" s="237">
        <v>9</v>
      </c>
      <c r="F14" s="237">
        <v>11</v>
      </c>
      <c r="G14" s="237">
        <v>5484</v>
      </c>
      <c r="H14" s="237">
        <v>2009</v>
      </c>
      <c r="I14" s="237">
        <v>302</v>
      </c>
      <c r="J14" s="237">
        <v>85</v>
      </c>
      <c r="K14" s="237">
        <v>7</v>
      </c>
      <c r="L14" s="237">
        <v>51</v>
      </c>
      <c r="M14" s="237">
        <v>24</v>
      </c>
      <c r="N14" s="237">
        <v>21</v>
      </c>
      <c r="O14" s="237">
        <v>30</v>
      </c>
      <c r="P14" s="237">
        <v>29</v>
      </c>
      <c r="Q14" s="238">
        <v>158</v>
      </c>
      <c r="R14" s="238">
        <v>3317</v>
      </c>
    </row>
    <row r="15" spans="1:21" ht="22.5" customHeight="1" x14ac:dyDescent="0.25">
      <c r="A15" s="375" t="s">
        <v>402</v>
      </c>
      <c r="B15" s="237">
        <v>4359</v>
      </c>
      <c r="C15" s="237">
        <v>79</v>
      </c>
      <c r="D15" s="237">
        <v>63</v>
      </c>
      <c r="E15" s="237">
        <v>9</v>
      </c>
      <c r="F15" s="237">
        <v>7</v>
      </c>
      <c r="G15" s="237">
        <v>4280</v>
      </c>
      <c r="H15" s="237">
        <v>1657</v>
      </c>
      <c r="I15" s="237">
        <v>244</v>
      </c>
      <c r="J15" s="237">
        <v>69</v>
      </c>
      <c r="K15" s="237">
        <v>4</v>
      </c>
      <c r="L15" s="237">
        <v>47</v>
      </c>
      <c r="M15" s="237">
        <v>23</v>
      </c>
      <c r="N15" s="237">
        <v>18</v>
      </c>
      <c r="O15" s="237">
        <v>30</v>
      </c>
      <c r="P15" s="237">
        <v>23</v>
      </c>
      <c r="Q15" s="238">
        <v>133</v>
      </c>
      <c r="R15" s="238">
        <v>2490</v>
      </c>
    </row>
    <row r="16" spans="1:21" ht="22.5" customHeight="1" thickBot="1" x14ac:dyDescent="0.3">
      <c r="A16" s="376" t="s">
        <v>459</v>
      </c>
      <c r="B16" s="226">
        <v>3024</v>
      </c>
      <c r="C16" s="226">
        <v>63</v>
      </c>
      <c r="D16" s="226">
        <v>52</v>
      </c>
      <c r="E16" s="226">
        <v>7</v>
      </c>
      <c r="F16" s="226">
        <v>4</v>
      </c>
      <c r="G16" s="226">
        <v>2961</v>
      </c>
      <c r="H16" s="226">
        <v>1150</v>
      </c>
      <c r="I16" s="226">
        <v>180</v>
      </c>
      <c r="J16" s="226">
        <v>47</v>
      </c>
      <c r="K16" s="226">
        <v>5</v>
      </c>
      <c r="L16" s="226">
        <v>33</v>
      </c>
      <c r="M16" s="226">
        <v>21</v>
      </c>
      <c r="N16" s="226">
        <v>11</v>
      </c>
      <c r="O16" s="226">
        <v>20</v>
      </c>
      <c r="P16" s="226">
        <v>9</v>
      </c>
      <c r="Q16" s="228">
        <v>97</v>
      </c>
      <c r="R16" s="228">
        <v>1714</v>
      </c>
    </row>
    <row r="17" spans="1:29" s="12" customFormat="1" ht="30" customHeight="1" x14ac:dyDescent="0.25">
      <c r="A17" s="767" t="s">
        <v>452</v>
      </c>
      <c r="B17" s="767"/>
      <c r="C17" s="767"/>
      <c r="D17" s="767"/>
      <c r="E17" s="767"/>
      <c r="F17" s="767"/>
      <c r="G17" s="767"/>
      <c r="H17" s="767"/>
      <c r="I17" s="21"/>
      <c r="P17" s="572"/>
      <c r="Q17" s="572"/>
      <c r="R17" s="572"/>
      <c r="S17" s="572"/>
      <c r="T17" s="572"/>
      <c r="U17" s="572"/>
      <c r="V17" s="572"/>
      <c r="W17" s="572"/>
      <c r="X17" s="572"/>
      <c r="Y17" s="572"/>
      <c r="Z17" s="572"/>
      <c r="AA17" s="572"/>
      <c r="AB17" s="572"/>
      <c r="AC17" s="572"/>
    </row>
    <row r="18" spans="1:29" ht="18" customHeight="1" x14ac:dyDescent="0.25">
      <c r="A18" s="868" t="s">
        <v>254</v>
      </c>
      <c r="B18" s="868"/>
      <c r="C18" s="868"/>
      <c r="D18" s="868"/>
      <c r="E18" s="868"/>
      <c r="F18" s="114"/>
      <c r="G18" s="532"/>
      <c r="H18" s="114"/>
      <c r="I18" s="114"/>
      <c r="J18" s="114"/>
      <c r="K18" s="114"/>
      <c r="L18" s="114"/>
      <c r="M18" s="114"/>
      <c r="N18" s="114"/>
      <c r="O18" s="114"/>
      <c r="P18" s="114"/>
      <c r="Q18" s="114"/>
      <c r="R18" s="114"/>
    </row>
    <row r="19" spans="1:29" ht="18" customHeight="1" x14ac:dyDescent="0.25">
      <c r="A19" s="867" t="s">
        <v>341</v>
      </c>
      <c r="B19" s="867"/>
      <c r="C19" s="213"/>
      <c r="D19" s="213"/>
      <c r="E19" s="213"/>
      <c r="F19" s="213"/>
      <c r="G19" s="532"/>
      <c r="H19" s="229"/>
      <c r="I19" s="229"/>
      <c r="J19" s="229"/>
      <c r="K19" s="114"/>
      <c r="L19" s="114"/>
      <c r="M19" s="114"/>
      <c r="N19" s="114"/>
      <c r="O19" s="114"/>
      <c r="P19" s="114"/>
      <c r="Q19" s="95"/>
      <c r="R19" s="95"/>
    </row>
    <row r="20" spans="1:29" ht="18" customHeight="1" x14ac:dyDescent="0.25">
      <c r="A20" s="213" t="s">
        <v>349</v>
      </c>
      <c r="B20" s="213"/>
      <c r="C20" s="213"/>
      <c r="D20" s="213"/>
      <c r="E20" s="213"/>
      <c r="F20" s="213"/>
      <c r="G20" s="532"/>
      <c r="H20" s="229"/>
      <c r="I20" s="229"/>
      <c r="J20" s="229"/>
      <c r="K20" s="114"/>
      <c r="L20" s="114"/>
      <c r="M20" s="114"/>
      <c r="N20" s="114"/>
      <c r="O20" s="114"/>
      <c r="P20" s="114"/>
      <c r="Q20" s="95"/>
      <c r="R20" s="95"/>
    </row>
    <row r="21" spans="1:29" ht="18" customHeight="1" x14ac:dyDescent="0.25">
      <c r="A21" s="598" t="s">
        <v>378</v>
      </c>
      <c r="B21" s="213"/>
      <c r="C21" s="213"/>
      <c r="D21" s="213"/>
      <c r="E21" s="213"/>
      <c r="F21" s="213"/>
      <c r="G21" s="532"/>
      <c r="H21" s="229"/>
      <c r="I21" s="229"/>
      <c r="J21" s="229"/>
      <c r="K21" s="114"/>
      <c r="L21" s="114"/>
      <c r="M21" s="114"/>
      <c r="N21" s="114"/>
      <c r="O21" s="114"/>
      <c r="P21" s="114"/>
      <c r="Q21" s="585"/>
      <c r="R21" s="585"/>
    </row>
    <row r="22" spans="1:29" ht="13.8" x14ac:dyDescent="0.25">
      <c r="A22" s="863" t="s">
        <v>220</v>
      </c>
      <c r="B22" s="863"/>
      <c r="C22" s="863"/>
      <c r="D22" s="863"/>
      <c r="E22" s="863"/>
      <c r="F22" s="863"/>
      <c r="G22" s="863"/>
      <c r="H22" s="863"/>
      <c r="I22" s="863"/>
      <c r="J22" s="863"/>
      <c r="K22" s="863"/>
      <c r="L22" s="863"/>
      <c r="M22" s="863"/>
      <c r="N22" s="863"/>
      <c r="O22" s="863"/>
      <c r="P22" s="863"/>
      <c r="Q22" s="863"/>
      <c r="R22" s="863"/>
      <c r="S22" s="117"/>
    </row>
    <row r="23" spans="1:29" s="302" customFormat="1" ht="17.25" customHeight="1" thickBot="1" x14ac:dyDescent="0.3">
      <c r="A23" s="192"/>
      <c r="B23" s="192"/>
      <c r="C23" s="192"/>
      <c r="D23" s="192"/>
      <c r="E23" s="192"/>
      <c r="F23" s="192"/>
      <c r="G23" s="192"/>
      <c r="H23" s="192"/>
      <c r="I23" s="192"/>
      <c r="J23" s="192"/>
      <c r="K23" s="192"/>
      <c r="L23" s="192"/>
      <c r="M23" s="192"/>
      <c r="N23" s="192"/>
      <c r="O23" s="192"/>
      <c r="P23" s="192"/>
      <c r="Q23" s="192"/>
      <c r="R23" s="192"/>
    </row>
    <row r="24" spans="1:29" s="302" customFormat="1" ht="26.25" customHeight="1" x14ac:dyDescent="0.25">
      <c r="A24" s="864" t="s">
        <v>199</v>
      </c>
      <c r="B24" s="777" t="s">
        <v>68</v>
      </c>
      <c r="C24" s="777" t="s">
        <v>67</v>
      </c>
      <c r="D24" s="777" t="s">
        <v>258</v>
      </c>
      <c r="E24" s="777" t="s">
        <v>259</v>
      </c>
      <c r="F24" s="777" t="s">
        <v>228</v>
      </c>
      <c r="G24" s="829" t="s">
        <v>188</v>
      </c>
      <c r="H24" s="799"/>
      <c r="I24" s="799"/>
      <c r="J24" s="799"/>
      <c r="K24" s="799"/>
      <c r="L24" s="799"/>
      <c r="M24" s="799"/>
      <c r="N24" s="799"/>
      <c r="O24" s="799"/>
      <c r="P24" s="799"/>
      <c r="Q24" s="799"/>
      <c r="R24" s="799"/>
    </row>
    <row r="25" spans="1:29" s="302" customFormat="1" ht="18.75" customHeight="1" x14ac:dyDescent="0.25">
      <c r="A25" s="865"/>
      <c r="B25" s="778"/>
      <c r="C25" s="778"/>
      <c r="D25" s="778"/>
      <c r="E25" s="778"/>
      <c r="F25" s="778"/>
      <c r="G25" s="830" t="s">
        <v>3</v>
      </c>
      <c r="H25" s="832" t="s">
        <v>79</v>
      </c>
      <c r="I25" s="832" t="s">
        <v>260</v>
      </c>
      <c r="J25" s="832" t="s">
        <v>245</v>
      </c>
      <c r="K25" s="832" t="s">
        <v>246</v>
      </c>
      <c r="L25" s="832" t="s">
        <v>261</v>
      </c>
      <c r="M25" s="832" t="s">
        <v>247</v>
      </c>
      <c r="N25" s="832" t="s">
        <v>262</v>
      </c>
      <c r="O25" s="832" t="s">
        <v>263</v>
      </c>
      <c r="P25" s="832" t="s">
        <v>253</v>
      </c>
      <c r="Q25" s="798" t="s">
        <v>29</v>
      </c>
      <c r="R25" s="798" t="s">
        <v>30</v>
      </c>
    </row>
    <row r="26" spans="1:29" ht="69" customHeight="1" thickBot="1" x14ac:dyDescent="0.3">
      <c r="A26" s="866"/>
      <c r="B26" s="779"/>
      <c r="C26" s="779"/>
      <c r="D26" s="779"/>
      <c r="E26" s="779"/>
      <c r="F26" s="779"/>
      <c r="G26" s="803"/>
      <c r="H26" s="833"/>
      <c r="I26" s="833"/>
      <c r="J26" s="833"/>
      <c r="K26" s="833"/>
      <c r="L26" s="833"/>
      <c r="M26" s="833"/>
      <c r="N26" s="833"/>
      <c r="O26" s="833"/>
      <c r="P26" s="833"/>
      <c r="Q26" s="835"/>
      <c r="R26" s="835"/>
    </row>
    <row r="27" spans="1:29" ht="30.75" customHeight="1" x14ac:dyDescent="0.25">
      <c r="A27" s="193">
        <v>2012</v>
      </c>
      <c r="B27" s="180">
        <v>10099019</v>
      </c>
      <c r="C27" s="180">
        <v>779746</v>
      </c>
      <c r="D27" s="180">
        <v>758384</v>
      </c>
      <c r="E27" s="180">
        <v>9183</v>
      </c>
      <c r="F27" s="180">
        <v>12179</v>
      </c>
      <c r="G27" s="180">
        <v>9319273</v>
      </c>
      <c r="H27" s="180">
        <v>2255437</v>
      </c>
      <c r="I27" s="180">
        <v>317347</v>
      </c>
      <c r="J27" s="180">
        <v>39711</v>
      </c>
      <c r="K27" s="180">
        <v>1619</v>
      </c>
      <c r="L27" s="180">
        <v>88778</v>
      </c>
      <c r="M27" s="180">
        <v>25027</v>
      </c>
      <c r="N27" s="180">
        <v>140883</v>
      </c>
      <c r="O27" s="180">
        <v>14963</v>
      </c>
      <c r="P27" s="180">
        <v>7190</v>
      </c>
      <c r="Q27" s="181">
        <v>741055</v>
      </c>
      <c r="R27" s="181">
        <v>6322781</v>
      </c>
    </row>
    <row r="28" spans="1:29" ht="24" customHeight="1" x14ac:dyDescent="0.25">
      <c r="A28" s="193">
        <v>2013</v>
      </c>
      <c r="B28" s="180">
        <v>10265402</v>
      </c>
      <c r="C28" s="180">
        <v>644084</v>
      </c>
      <c r="D28" s="180">
        <v>625842</v>
      </c>
      <c r="E28" s="180">
        <v>5577</v>
      </c>
      <c r="F28" s="180">
        <v>12665</v>
      </c>
      <c r="G28" s="180">
        <v>9621318</v>
      </c>
      <c r="H28" s="180">
        <v>2334772</v>
      </c>
      <c r="I28" s="180">
        <v>351308</v>
      </c>
      <c r="J28" s="180">
        <v>39906</v>
      </c>
      <c r="K28" s="180">
        <v>2042</v>
      </c>
      <c r="L28" s="180">
        <v>80010</v>
      </c>
      <c r="M28" s="180">
        <v>23698</v>
      </c>
      <c r="N28" s="180">
        <v>144144</v>
      </c>
      <c r="O28" s="180">
        <v>15872</v>
      </c>
      <c r="P28" s="180">
        <v>9242</v>
      </c>
      <c r="Q28" s="181">
        <v>867697</v>
      </c>
      <c r="R28" s="181">
        <v>6418849</v>
      </c>
    </row>
    <row r="29" spans="1:29" ht="24" customHeight="1" x14ac:dyDescent="0.25">
      <c r="A29" s="193">
        <v>2014</v>
      </c>
      <c r="B29" s="180">
        <v>10304700</v>
      </c>
      <c r="C29" s="180">
        <v>743809</v>
      </c>
      <c r="D29" s="180">
        <v>734365</v>
      </c>
      <c r="E29" s="180">
        <v>4809</v>
      </c>
      <c r="F29" s="180">
        <v>4635</v>
      </c>
      <c r="G29" s="180">
        <v>9560891</v>
      </c>
      <c r="H29" s="180">
        <v>2343905</v>
      </c>
      <c r="I29" s="180">
        <v>361756</v>
      </c>
      <c r="J29" s="180">
        <v>43307</v>
      </c>
      <c r="K29" s="180">
        <v>2024</v>
      </c>
      <c r="L29" s="180">
        <v>35079</v>
      </c>
      <c r="M29" s="180">
        <v>24026</v>
      </c>
      <c r="N29" s="180">
        <v>101791</v>
      </c>
      <c r="O29" s="180">
        <v>2523</v>
      </c>
      <c r="P29" s="180">
        <v>14748</v>
      </c>
      <c r="Q29" s="181">
        <v>815595</v>
      </c>
      <c r="R29" s="181">
        <v>6401391</v>
      </c>
    </row>
    <row r="30" spans="1:29" s="284" customFormat="1" ht="24" customHeight="1" x14ac:dyDescent="0.25">
      <c r="A30" s="239">
        <v>2015</v>
      </c>
      <c r="B30" s="237">
        <v>9375461</v>
      </c>
      <c r="C30" s="237">
        <v>617614</v>
      </c>
      <c r="D30" s="237">
        <v>568476</v>
      </c>
      <c r="E30" s="237">
        <v>44933</v>
      </c>
      <c r="F30" s="237">
        <v>4205</v>
      </c>
      <c r="G30" s="237">
        <v>8757847</v>
      </c>
      <c r="H30" s="237">
        <v>2383912</v>
      </c>
      <c r="I30" s="237">
        <v>372968</v>
      </c>
      <c r="J30" s="237">
        <v>30808</v>
      </c>
      <c r="K30" s="237">
        <v>2156</v>
      </c>
      <c r="L30" s="237">
        <v>23969</v>
      </c>
      <c r="M30" s="237">
        <v>21779</v>
      </c>
      <c r="N30" s="237">
        <v>102218</v>
      </c>
      <c r="O30" s="237">
        <v>9495</v>
      </c>
      <c r="P30" s="237">
        <v>13802</v>
      </c>
      <c r="Q30" s="238">
        <v>711129</v>
      </c>
      <c r="R30" s="238">
        <v>5662806</v>
      </c>
    </row>
    <row r="31" spans="1:29" s="285" customFormat="1" ht="24" customHeight="1" x14ac:dyDescent="0.25">
      <c r="A31" s="239">
        <v>2016</v>
      </c>
      <c r="B31" s="237">
        <v>10738608</v>
      </c>
      <c r="C31" s="237">
        <v>657547</v>
      </c>
      <c r="D31" s="237">
        <v>606415</v>
      </c>
      <c r="E31" s="237">
        <v>46322</v>
      </c>
      <c r="F31" s="237">
        <v>4810</v>
      </c>
      <c r="G31" s="237">
        <v>10081061</v>
      </c>
      <c r="H31" s="237">
        <v>2494714</v>
      </c>
      <c r="I31" s="237">
        <v>364182</v>
      </c>
      <c r="J31" s="237">
        <v>46961</v>
      </c>
      <c r="K31" s="237">
        <v>2051</v>
      </c>
      <c r="L31" s="237">
        <v>45155</v>
      </c>
      <c r="M31" s="237">
        <v>21879</v>
      </c>
      <c r="N31" s="237">
        <v>100371</v>
      </c>
      <c r="O31" s="237">
        <v>5697</v>
      </c>
      <c r="P31" s="237">
        <v>13737</v>
      </c>
      <c r="Q31" s="238">
        <v>607525</v>
      </c>
      <c r="R31" s="238">
        <v>6978822</v>
      </c>
    </row>
    <row r="32" spans="1:29" s="285" customFormat="1" ht="24" customHeight="1" x14ac:dyDescent="0.25">
      <c r="A32" s="281">
        <v>2017</v>
      </c>
      <c r="B32" s="282">
        <v>10855280</v>
      </c>
      <c r="C32" s="282">
        <v>686433</v>
      </c>
      <c r="D32" s="282">
        <v>635273</v>
      </c>
      <c r="E32" s="282">
        <v>46552</v>
      </c>
      <c r="F32" s="282">
        <v>4608</v>
      </c>
      <c r="G32" s="237">
        <v>10168847</v>
      </c>
      <c r="H32" s="282">
        <v>2566513</v>
      </c>
      <c r="I32" s="282">
        <v>387595</v>
      </c>
      <c r="J32" s="282">
        <v>48388</v>
      </c>
      <c r="K32" s="282">
        <v>745</v>
      </c>
      <c r="L32" s="282">
        <v>69097</v>
      </c>
      <c r="M32" s="282">
        <v>22322</v>
      </c>
      <c r="N32" s="282">
        <v>121681</v>
      </c>
      <c r="O32" s="282">
        <v>6171</v>
      </c>
      <c r="P32" s="282">
        <v>14288</v>
      </c>
      <c r="Q32" s="283">
        <v>851100</v>
      </c>
      <c r="R32" s="283">
        <v>6751234</v>
      </c>
    </row>
    <row r="33" spans="1:29" ht="24" customHeight="1" x14ac:dyDescent="0.25">
      <c r="A33" s="281">
        <v>2018</v>
      </c>
      <c r="B33" s="237">
        <v>11423657</v>
      </c>
      <c r="C33" s="237">
        <v>693179</v>
      </c>
      <c r="D33" s="237">
        <v>643474</v>
      </c>
      <c r="E33" s="237">
        <v>44661</v>
      </c>
      <c r="F33" s="237">
        <v>5044</v>
      </c>
      <c r="G33" s="237">
        <v>10730478</v>
      </c>
      <c r="H33" s="237">
        <v>2636198</v>
      </c>
      <c r="I33" s="237">
        <v>368619</v>
      </c>
      <c r="J33" s="237">
        <v>46020</v>
      </c>
      <c r="K33" s="237">
        <v>1453</v>
      </c>
      <c r="L33" s="237">
        <v>154000</v>
      </c>
      <c r="M33" s="237">
        <v>21468</v>
      </c>
      <c r="N33" s="237">
        <v>122165</v>
      </c>
      <c r="O33" s="237">
        <v>4503</v>
      </c>
      <c r="P33" s="237">
        <v>13974</v>
      </c>
      <c r="Q33" s="238">
        <v>658205</v>
      </c>
      <c r="R33" s="238">
        <v>7436075</v>
      </c>
    </row>
    <row r="34" spans="1:29" ht="24" customHeight="1" x14ac:dyDescent="0.25">
      <c r="A34" s="375" t="s">
        <v>402</v>
      </c>
      <c r="B34" s="237">
        <v>10387130</v>
      </c>
      <c r="C34" s="237">
        <v>457108</v>
      </c>
      <c r="D34" s="237">
        <v>381752</v>
      </c>
      <c r="E34" s="237">
        <v>74681</v>
      </c>
      <c r="F34" s="237">
        <v>675</v>
      </c>
      <c r="G34" s="237">
        <v>9930022</v>
      </c>
      <c r="H34" s="237">
        <v>2530553</v>
      </c>
      <c r="I34" s="237">
        <v>311237</v>
      </c>
      <c r="J34" s="237">
        <v>32775</v>
      </c>
      <c r="K34" s="237">
        <v>1195</v>
      </c>
      <c r="L34" s="237">
        <v>175337</v>
      </c>
      <c r="M34" s="237">
        <v>147019</v>
      </c>
      <c r="N34" s="237">
        <v>2901</v>
      </c>
      <c r="O34" s="237">
        <v>8696</v>
      </c>
      <c r="P34" s="237">
        <v>11085</v>
      </c>
      <c r="Q34" s="238">
        <v>779172</v>
      </c>
      <c r="R34" s="238">
        <v>6620297</v>
      </c>
    </row>
    <row r="35" spans="1:29" ht="24" customHeight="1" thickBot="1" x14ac:dyDescent="0.3">
      <c r="A35" s="376" t="s">
        <v>459</v>
      </c>
      <c r="B35" s="226">
        <v>7665586</v>
      </c>
      <c r="C35" s="226">
        <v>444436</v>
      </c>
      <c r="D35" s="596" t="s">
        <v>373</v>
      </c>
      <c r="E35" s="226" t="s">
        <v>373</v>
      </c>
      <c r="F35" s="226" t="s">
        <v>373</v>
      </c>
      <c r="G35" s="226">
        <v>7221150</v>
      </c>
      <c r="H35" s="226">
        <v>2074989</v>
      </c>
      <c r="I35" s="226" t="s">
        <v>373</v>
      </c>
      <c r="J35" s="226" t="s">
        <v>373</v>
      </c>
      <c r="K35" s="226" t="s">
        <v>373</v>
      </c>
      <c r="L35" s="226" t="s">
        <v>373</v>
      </c>
      <c r="M35" s="226" t="s">
        <v>373</v>
      </c>
      <c r="N35" s="226" t="s">
        <v>373</v>
      </c>
      <c r="O35" s="226" t="s">
        <v>373</v>
      </c>
      <c r="P35" s="226" t="s">
        <v>373</v>
      </c>
      <c r="Q35" s="228">
        <v>709849</v>
      </c>
      <c r="R35" s="228">
        <v>4436312</v>
      </c>
    </row>
    <row r="36" spans="1:29" s="12" customFormat="1" ht="30" customHeight="1" x14ac:dyDescent="0.25">
      <c r="A36" s="767" t="s">
        <v>452</v>
      </c>
      <c r="B36" s="767"/>
      <c r="C36" s="767"/>
      <c r="D36" s="767"/>
      <c r="E36" s="767"/>
      <c r="F36" s="767"/>
      <c r="G36" s="767"/>
      <c r="H36" s="767"/>
      <c r="I36" s="21"/>
      <c r="P36" s="572"/>
      <c r="Q36" s="572"/>
      <c r="R36" s="572"/>
      <c r="S36" s="572"/>
      <c r="T36" s="572"/>
      <c r="U36" s="572"/>
      <c r="V36" s="572"/>
      <c r="W36" s="572"/>
      <c r="X36" s="572"/>
      <c r="Y36" s="572"/>
      <c r="Z36" s="572"/>
      <c r="AA36" s="572"/>
      <c r="AB36" s="572"/>
      <c r="AC36" s="572"/>
    </row>
    <row r="37" spans="1:29" ht="18" customHeight="1" x14ac:dyDescent="0.25">
      <c r="A37" s="667" t="s">
        <v>254</v>
      </c>
      <c r="B37" s="667"/>
      <c r="C37" s="667"/>
      <c r="D37" s="667"/>
      <c r="E37" s="667"/>
    </row>
    <row r="38" spans="1:29" ht="18" customHeight="1" x14ac:dyDescent="0.25">
      <c r="A38" s="867" t="s">
        <v>341</v>
      </c>
      <c r="B38" s="867"/>
    </row>
    <row r="39" spans="1:29" ht="18" customHeight="1" x14ac:dyDescent="0.25">
      <c r="A39" s="213" t="s">
        <v>349</v>
      </c>
      <c r="B39" s="315"/>
    </row>
    <row r="40" spans="1:29" x14ac:dyDescent="0.25">
      <c r="A40" s="597" t="s">
        <v>467</v>
      </c>
    </row>
  </sheetData>
  <mergeCells count="47">
    <mergeCell ref="A36:H36"/>
    <mergeCell ref="A38:B38"/>
    <mergeCell ref="C24:C26"/>
    <mergeCell ref="A22:R22"/>
    <mergeCell ref="R25:R26"/>
    <mergeCell ref="K25:K26"/>
    <mergeCell ref="J25:J26"/>
    <mergeCell ref="G25:G26"/>
    <mergeCell ref="I25:I26"/>
    <mergeCell ref="A37:E37"/>
    <mergeCell ref="N25:N26"/>
    <mergeCell ref="A24:A26"/>
    <mergeCell ref="B24:B26"/>
    <mergeCell ref="D24:D26"/>
    <mergeCell ref="E24:E26"/>
    <mergeCell ref="F24:F26"/>
    <mergeCell ref="G24:R24"/>
    <mergeCell ref="A19:B19"/>
    <mergeCell ref="Q6:Q7"/>
    <mergeCell ref="H6:H7"/>
    <mergeCell ref="M6:M7"/>
    <mergeCell ref="I6:I7"/>
    <mergeCell ref="O6:O7"/>
    <mergeCell ref="L6:L7"/>
    <mergeCell ref="J6:J7"/>
    <mergeCell ref="K6:K7"/>
    <mergeCell ref="N6:N7"/>
    <mergeCell ref="A18:E18"/>
    <mergeCell ref="A17:H17"/>
    <mergeCell ref="A1:R1"/>
    <mergeCell ref="A3:R3"/>
    <mergeCell ref="B5:B7"/>
    <mergeCell ref="A5:A7"/>
    <mergeCell ref="F5:F7"/>
    <mergeCell ref="R6:R7"/>
    <mergeCell ref="G5:R5"/>
    <mergeCell ref="G6:G7"/>
    <mergeCell ref="E5:E7"/>
    <mergeCell ref="P6:P7"/>
    <mergeCell ref="C5:C7"/>
    <mergeCell ref="D5:D7"/>
    <mergeCell ref="P25:P26"/>
    <mergeCell ref="H25:H26"/>
    <mergeCell ref="M25:M26"/>
    <mergeCell ref="Q25:Q26"/>
    <mergeCell ref="O25:O26"/>
    <mergeCell ref="L25:L26"/>
  </mergeCells>
  <phoneticPr fontId="17" type="noConversion"/>
  <printOptions horizontalCentered="1"/>
  <pageMargins left="0.78740157480314965" right="0.78740157480314965" top="0.59055118110236227" bottom="0.98425196850393704" header="0" footer="0"/>
  <pageSetup paperSize="9" scale="4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C41"/>
  <sheetViews>
    <sheetView view="pageBreakPreview" topLeftCell="A10" zoomScale="75" zoomScaleNormal="75" zoomScaleSheetLayoutView="75" workbookViewId="0">
      <selection activeCell="B14" sqref="B14:R15"/>
    </sheetView>
  </sheetViews>
  <sheetFormatPr baseColWidth="10" defaultColWidth="11.44140625" defaultRowHeight="13.2" x14ac:dyDescent="0.25"/>
  <cols>
    <col min="1" max="1" width="18.88671875" style="466" customWidth="1"/>
    <col min="2" max="3" width="16.44140625" style="466" customWidth="1"/>
    <col min="4" max="4" width="18" style="466" customWidth="1"/>
    <col min="5" max="11" width="16.44140625" style="466" customWidth="1"/>
    <col min="12" max="12" width="19.5546875" style="466" customWidth="1"/>
    <col min="13" max="13" width="16.44140625" style="466" customWidth="1"/>
    <col min="14" max="14" width="20" style="466" customWidth="1"/>
    <col min="15" max="18" width="16.44140625" style="466" customWidth="1"/>
    <col min="19" max="19" width="10.6640625" style="466" customWidth="1"/>
    <col min="20" max="16384" width="11.44140625" style="466"/>
  </cols>
  <sheetData>
    <row r="1" spans="1:21" ht="17.399999999999999" x14ac:dyDescent="0.3">
      <c r="A1" s="887" t="s">
        <v>166</v>
      </c>
      <c r="B1" s="887"/>
      <c r="C1" s="887"/>
      <c r="D1" s="887"/>
      <c r="E1" s="887"/>
      <c r="F1" s="887"/>
      <c r="G1" s="887"/>
      <c r="H1" s="887"/>
      <c r="I1" s="887"/>
      <c r="J1" s="887"/>
      <c r="K1" s="887"/>
      <c r="L1" s="887"/>
      <c r="M1" s="887"/>
      <c r="N1" s="887"/>
      <c r="O1" s="887"/>
      <c r="P1" s="887"/>
      <c r="Q1" s="887"/>
      <c r="R1" s="887"/>
      <c r="S1" s="465"/>
      <c r="T1" s="465"/>
      <c r="U1" s="465"/>
    </row>
    <row r="3" spans="1:21" ht="13.8" x14ac:dyDescent="0.25">
      <c r="A3" s="886" t="s">
        <v>385</v>
      </c>
      <c r="B3" s="886"/>
      <c r="C3" s="886"/>
      <c r="D3" s="886"/>
      <c r="E3" s="886"/>
      <c r="F3" s="886"/>
      <c r="G3" s="886"/>
      <c r="H3" s="886"/>
      <c r="I3" s="886"/>
      <c r="J3" s="886"/>
      <c r="K3" s="886"/>
      <c r="L3" s="886"/>
      <c r="M3" s="886"/>
      <c r="N3" s="886"/>
      <c r="O3" s="886"/>
      <c r="P3" s="886"/>
      <c r="Q3" s="886"/>
      <c r="R3" s="886"/>
      <c r="S3" s="480"/>
    </row>
    <row r="4" spans="1:21" ht="14.4" thickBot="1" x14ac:dyDescent="0.3">
      <c r="A4" s="886"/>
      <c r="B4" s="886"/>
      <c r="C4" s="886"/>
      <c r="D4" s="886"/>
      <c r="E4" s="886"/>
      <c r="F4" s="886"/>
      <c r="G4" s="886"/>
      <c r="H4" s="886"/>
      <c r="I4" s="886"/>
      <c r="J4" s="886"/>
      <c r="K4" s="886"/>
      <c r="L4" s="886"/>
      <c r="M4" s="886"/>
      <c r="N4" s="886"/>
      <c r="O4" s="886"/>
      <c r="P4" s="886"/>
      <c r="Q4" s="886"/>
      <c r="R4" s="886"/>
      <c r="S4" s="480"/>
    </row>
    <row r="5" spans="1:21" s="481" customFormat="1" ht="21" customHeight="1" x14ac:dyDescent="0.25">
      <c r="A5" s="883" t="s">
        <v>199</v>
      </c>
      <c r="B5" s="888" t="s">
        <v>68</v>
      </c>
      <c r="C5" s="888" t="s">
        <v>67</v>
      </c>
      <c r="D5" s="888" t="s">
        <v>258</v>
      </c>
      <c r="E5" s="888" t="s">
        <v>259</v>
      </c>
      <c r="F5" s="888" t="s">
        <v>228</v>
      </c>
      <c r="G5" s="879" t="s">
        <v>188</v>
      </c>
      <c r="H5" s="880"/>
      <c r="I5" s="880"/>
      <c r="J5" s="880"/>
      <c r="K5" s="880"/>
      <c r="L5" s="880"/>
      <c r="M5" s="880"/>
      <c r="N5" s="880"/>
      <c r="O5" s="880"/>
      <c r="P5" s="880"/>
      <c r="Q5" s="880"/>
      <c r="R5" s="880"/>
    </row>
    <row r="6" spans="1:21" ht="12.75" customHeight="1" x14ac:dyDescent="0.25">
      <c r="A6" s="884"/>
      <c r="B6" s="875"/>
      <c r="C6" s="875"/>
      <c r="D6" s="875"/>
      <c r="E6" s="875"/>
      <c r="F6" s="875"/>
      <c r="G6" s="881" t="s">
        <v>3</v>
      </c>
      <c r="H6" s="870" t="s">
        <v>79</v>
      </c>
      <c r="I6" s="870" t="s">
        <v>260</v>
      </c>
      <c r="J6" s="870" t="s">
        <v>245</v>
      </c>
      <c r="K6" s="870" t="s">
        <v>246</v>
      </c>
      <c r="L6" s="870" t="s">
        <v>261</v>
      </c>
      <c r="M6" s="870" t="s">
        <v>247</v>
      </c>
      <c r="N6" s="870" t="s">
        <v>262</v>
      </c>
      <c r="O6" s="870" t="s">
        <v>263</v>
      </c>
      <c r="P6" s="870" t="s">
        <v>253</v>
      </c>
      <c r="Q6" s="870" t="s">
        <v>29</v>
      </c>
      <c r="R6" s="872" t="s">
        <v>30</v>
      </c>
    </row>
    <row r="7" spans="1:21" ht="39.75" customHeight="1" thickBot="1" x14ac:dyDescent="0.3">
      <c r="A7" s="885"/>
      <c r="B7" s="876"/>
      <c r="C7" s="876"/>
      <c r="D7" s="876"/>
      <c r="E7" s="876"/>
      <c r="F7" s="876"/>
      <c r="G7" s="882"/>
      <c r="H7" s="871"/>
      <c r="I7" s="871"/>
      <c r="J7" s="871"/>
      <c r="K7" s="871"/>
      <c r="L7" s="871"/>
      <c r="M7" s="871"/>
      <c r="N7" s="871"/>
      <c r="O7" s="871"/>
      <c r="P7" s="871"/>
      <c r="Q7" s="871"/>
      <c r="R7" s="873"/>
    </row>
    <row r="8" spans="1:21" ht="25.5" customHeight="1" x14ac:dyDescent="0.25">
      <c r="A8" s="482">
        <v>2012</v>
      </c>
      <c r="B8" s="483">
        <v>1</v>
      </c>
      <c r="C8" s="483">
        <v>1.1000000000000001</v>
      </c>
      <c r="D8" s="483">
        <v>1.1100000000000001</v>
      </c>
      <c r="E8" s="483">
        <v>1.143</v>
      </c>
      <c r="F8" s="483">
        <v>0</v>
      </c>
      <c r="G8" s="483">
        <v>1.01</v>
      </c>
      <c r="H8" s="483">
        <v>1.06</v>
      </c>
      <c r="I8" s="483">
        <v>0.76</v>
      </c>
      <c r="J8" s="483">
        <v>1.57</v>
      </c>
      <c r="K8" s="483">
        <v>0.63</v>
      </c>
      <c r="L8" s="483">
        <v>1.02</v>
      </c>
      <c r="M8" s="483">
        <v>1.26</v>
      </c>
      <c r="N8" s="483">
        <v>7.0000000000000007E-2</v>
      </c>
      <c r="O8" s="483">
        <v>0.17</v>
      </c>
      <c r="P8" s="483">
        <v>1.02</v>
      </c>
      <c r="Q8" s="484">
        <v>1</v>
      </c>
      <c r="R8" s="484">
        <v>0.97</v>
      </c>
    </row>
    <row r="9" spans="1:21" s="479" customFormat="1" ht="19.5" customHeight="1" x14ac:dyDescent="0.25">
      <c r="A9" s="468">
        <v>2013</v>
      </c>
      <c r="B9" s="469">
        <v>0.53</v>
      </c>
      <c r="C9" s="469">
        <v>0.61</v>
      </c>
      <c r="D9" s="469">
        <v>0.6</v>
      </c>
      <c r="E9" s="469">
        <v>0.7</v>
      </c>
      <c r="F9" s="469">
        <v>1.05</v>
      </c>
      <c r="G9" s="469">
        <v>0.52600000000000002</v>
      </c>
      <c r="H9" s="469">
        <v>0.54</v>
      </c>
      <c r="I9" s="469">
        <v>0.66</v>
      </c>
      <c r="J9" s="469">
        <v>0.94</v>
      </c>
      <c r="K9" s="469">
        <v>0.73</v>
      </c>
      <c r="L9" s="469">
        <v>0.75</v>
      </c>
      <c r="M9" s="469">
        <v>0.46</v>
      </c>
      <c r="N9" s="469">
        <v>0.49</v>
      </c>
      <c r="O9" s="469">
        <v>0.35</v>
      </c>
      <c r="P9" s="469">
        <v>0.86</v>
      </c>
      <c r="Q9" s="470">
        <v>0.55000000000000004</v>
      </c>
      <c r="R9" s="470">
        <v>0.51</v>
      </c>
    </row>
    <row r="10" spans="1:21" s="479" customFormat="1" ht="19.5" customHeight="1" x14ac:dyDescent="0.25">
      <c r="A10" s="468">
        <v>2014</v>
      </c>
      <c r="B10" s="469">
        <v>0.5</v>
      </c>
      <c r="C10" s="469">
        <v>0.72</v>
      </c>
      <c r="D10" s="469">
        <v>0.73</v>
      </c>
      <c r="E10" s="469">
        <v>0.01</v>
      </c>
      <c r="F10" s="469">
        <v>0.48</v>
      </c>
      <c r="G10" s="469">
        <v>0.39</v>
      </c>
      <c r="H10" s="469">
        <v>0.59</v>
      </c>
      <c r="I10" s="469">
        <v>0.68</v>
      </c>
      <c r="J10" s="469">
        <v>0.71</v>
      </c>
      <c r="K10" s="469">
        <v>0.6</v>
      </c>
      <c r="L10" s="469">
        <v>0.94</v>
      </c>
      <c r="M10" s="469">
        <v>0.39</v>
      </c>
      <c r="N10" s="469">
        <v>0.01</v>
      </c>
      <c r="O10" s="469">
        <v>0.09</v>
      </c>
      <c r="P10" s="469">
        <v>0.67</v>
      </c>
      <c r="Q10" s="470">
        <v>0.09</v>
      </c>
      <c r="R10" s="470">
        <v>0.49</v>
      </c>
    </row>
    <row r="11" spans="1:21" ht="19.5" customHeight="1" x14ac:dyDescent="0.25">
      <c r="A11" s="468">
        <v>2015</v>
      </c>
      <c r="B11" s="469">
        <v>0.69</v>
      </c>
      <c r="C11" s="469">
        <v>0.67</v>
      </c>
      <c r="D11" s="469">
        <v>0.68</v>
      </c>
      <c r="E11" s="469">
        <v>0.55000000000000004</v>
      </c>
      <c r="F11" s="469">
        <v>0.98</v>
      </c>
      <c r="G11" s="469">
        <v>0.72</v>
      </c>
      <c r="H11" s="469">
        <v>0.73</v>
      </c>
      <c r="I11" s="469">
        <v>0.6</v>
      </c>
      <c r="J11" s="469">
        <v>0.81</v>
      </c>
      <c r="K11" s="469">
        <v>0.13</v>
      </c>
      <c r="L11" s="469">
        <v>0.42</v>
      </c>
      <c r="M11" s="469">
        <v>0.91</v>
      </c>
      <c r="N11" s="469">
        <v>0.35</v>
      </c>
      <c r="O11" s="469">
        <v>0.2</v>
      </c>
      <c r="P11" s="469">
        <v>0.74</v>
      </c>
      <c r="Q11" s="470">
        <v>0.77</v>
      </c>
      <c r="R11" s="470">
        <v>0.67</v>
      </c>
    </row>
    <row r="12" spans="1:21" ht="19.5" customHeight="1" x14ac:dyDescent="0.25">
      <c r="A12" s="468">
        <v>2016</v>
      </c>
      <c r="B12" s="469">
        <v>0.99</v>
      </c>
      <c r="C12" s="469">
        <v>0.81</v>
      </c>
      <c r="D12" s="469">
        <v>0.81</v>
      </c>
      <c r="E12" s="469">
        <v>0.78</v>
      </c>
      <c r="F12" s="469">
        <v>1.37</v>
      </c>
      <c r="G12" s="469">
        <v>0.98</v>
      </c>
      <c r="H12" s="469">
        <v>1.08</v>
      </c>
      <c r="I12" s="469">
        <v>1.1000000000000001</v>
      </c>
      <c r="J12" s="469">
        <v>1.1000000000000001</v>
      </c>
      <c r="K12" s="469">
        <v>0.12</v>
      </c>
      <c r="L12" s="469">
        <v>0.75</v>
      </c>
      <c r="M12" s="469">
        <v>1.23</v>
      </c>
      <c r="N12" s="469">
        <v>0.8</v>
      </c>
      <c r="O12" s="469">
        <v>1.67</v>
      </c>
      <c r="P12" s="469">
        <v>1.01</v>
      </c>
      <c r="Q12" s="470">
        <v>0.88</v>
      </c>
      <c r="R12" s="470">
        <v>0.98</v>
      </c>
    </row>
    <row r="13" spans="1:21" ht="19.5" customHeight="1" x14ac:dyDescent="0.25">
      <c r="A13" s="468">
        <v>2017</v>
      </c>
      <c r="B13" s="469">
        <v>1.44</v>
      </c>
      <c r="C13" s="469">
        <v>1.06</v>
      </c>
      <c r="D13" s="469">
        <v>1.03</v>
      </c>
      <c r="E13" s="469">
        <v>1.34</v>
      </c>
      <c r="F13" s="469">
        <v>1.95</v>
      </c>
      <c r="G13" s="469">
        <v>1.3300000000000003</v>
      </c>
      <c r="H13" s="469">
        <v>1.45</v>
      </c>
      <c r="I13" s="469">
        <v>1.25</v>
      </c>
      <c r="J13" s="469">
        <v>1.28</v>
      </c>
      <c r="K13" s="469">
        <v>1.07</v>
      </c>
      <c r="L13" s="469">
        <v>1.1200000000000001</v>
      </c>
      <c r="M13" s="469">
        <v>1.1599999999999999</v>
      </c>
      <c r="N13" s="469">
        <v>1.2</v>
      </c>
      <c r="O13" s="469">
        <v>1.65</v>
      </c>
      <c r="P13" s="469">
        <v>1.1299999999999999</v>
      </c>
      <c r="Q13" s="470">
        <v>1.9</v>
      </c>
      <c r="R13" s="470">
        <v>1.42</v>
      </c>
    </row>
    <row r="14" spans="1:21" ht="19.5" customHeight="1" x14ac:dyDescent="0.25">
      <c r="A14" s="468">
        <v>2018</v>
      </c>
      <c r="B14" s="469">
        <v>1.72</v>
      </c>
      <c r="C14" s="469">
        <v>1.3</v>
      </c>
      <c r="D14" s="469">
        <v>1.22</v>
      </c>
      <c r="E14" s="469">
        <v>2.39</v>
      </c>
      <c r="F14" s="469">
        <v>1.89</v>
      </c>
      <c r="G14" s="469">
        <v>1.8366666666666667</v>
      </c>
      <c r="H14" s="469">
        <v>1.85</v>
      </c>
      <c r="I14" s="469">
        <v>1.74</v>
      </c>
      <c r="J14" s="469">
        <v>1.52</v>
      </c>
      <c r="K14" s="469">
        <v>1.65</v>
      </c>
      <c r="L14" s="469">
        <v>1.82</v>
      </c>
      <c r="M14" s="469">
        <v>1.08</v>
      </c>
      <c r="N14" s="469">
        <v>1.49</v>
      </c>
      <c r="O14" s="469">
        <v>1.96</v>
      </c>
      <c r="P14" s="469">
        <v>1.29</v>
      </c>
      <c r="Q14" s="470">
        <v>1.98</v>
      </c>
      <c r="R14" s="470">
        <v>1.68</v>
      </c>
    </row>
    <row r="15" spans="1:21" ht="19.5" customHeight="1" x14ac:dyDescent="0.25">
      <c r="A15" s="471" t="s">
        <v>402</v>
      </c>
      <c r="B15" s="469">
        <v>2.2599999999999998</v>
      </c>
      <c r="C15" s="469">
        <v>1.59</v>
      </c>
      <c r="D15" s="469">
        <v>1.43</v>
      </c>
      <c r="E15" s="469">
        <v>2.4</v>
      </c>
      <c r="F15" s="469">
        <v>1.64</v>
      </c>
      <c r="G15" s="469">
        <v>2.1966666666666668</v>
      </c>
      <c r="H15" s="469">
        <v>1.95</v>
      </c>
      <c r="I15" s="469">
        <v>1.68</v>
      </c>
      <c r="J15" s="469">
        <v>1.69</v>
      </c>
      <c r="K15" s="469">
        <v>1.84</v>
      </c>
      <c r="L15" s="469">
        <v>2.16</v>
      </c>
      <c r="M15" s="469">
        <v>1.82</v>
      </c>
      <c r="N15" s="469">
        <v>1.62</v>
      </c>
      <c r="O15" s="469">
        <v>1.56</v>
      </c>
      <c r="P15" s="469">
        <v>1.9</v>
      </c>
      <c r="Q15" s="470">
        <v>2.2200000000000002</v>
      </c>
      <c r="R15" s="470">
        <v>2.42</v>
      </c>
    </row>
    <row r="16" spans="1:21" s="479" customFormat="1" ht="19.5" customHeight="1" thickBot="1" x14ac:dyDescent="0.3">
      <c r="A16" s="377" t="s">
        <v>459</v>
      </c>
      <c r="B16" s="534">
        <v>1.89</v>
      </c>
      <c r="C16" s="534">
        <v>1.58</v>
      </c>
      <c r="D16" s="536" t="s">
        <v>373</v>
      </c>
      <c r="E16" s="534" t="s">
        <v>373</v>
      </c>
      <c r="F16" s="534" t="s">
        <v>373</v>
      </c>
      <c r="G16" s="534">
        <v>2</v>
      </c>
      <c r="H16" s="534">
        <v>1.91</v>
      </c>
      <c r="I16" s="534" t="s">
        <v>373</v>
      </c>
      <c r="J16" s="534" t="s">
        <v>373</v>
      </c>
      <c r="K16" s="536" t="s">
        <v>373</v>
      </c>
      <c r="L16" s="534" t="s">
        <v>373</v>
      </c>
      <c r="M16" s="534" t="s">
        <v>373</v>
      </c>
      <c r="N16" s="534" t="s">
        <v>373</v>
      </c>
      <c r="O16" s="534" t="s">
        <v>373</v>
      </c>
      <c r="P16" s="534" t="s">
        <v>373</v>
      </c>
      <c r="Q16" s="535">
        <v>2.23</v>
      </c>
      <c r="R16" s="535">
        <v>1.85</v>
      </c>
    </row>
    <row r="17" spans="1:29" ht="21.75" customHeight="1" x14ac:dyDescent="0.25">
      <c r="A17" s="472" t="s">
        <v>384</v>
      </c>
      <c r="B17" s="472"/>
      <c r="C17" s="472"/>
      <c r="D17" s="472"/>
      <c r="E17" s="472"/>
      <c r="F17" s="472"/>
      <c r="G17" s="472"/>
      <c r="H17" s="472"/>
      <c r="I17" s="472"/>
      <c r="J17" s="472"/>
      <c r="K17" s="472"/>
      <c r="L17" s="472"/>
      <c r="M17" s="472"/>
      <c r="N17" s="472"/>
      <c r="O17" s="472"/>
      <c r="P17" s="472"/>
      <c r="Q17" s="472"/>
      <c r="R17" s="472"/>
    </row>
    <row r="18" spans="1:29" s="12" customFormat="1" x14ac:dyDescent="0.25">
      <c r="A18" s="767" t="s">
        <v>452</v>
      </c>
      <c r="B18" s="767"/>
      <c r="C18" s="767"/>
      <c r="D18" s="767"/>
      <c r="E18" s="767"/>
      <c r="F18" s="767"/>
      <c r="G18" s="767"/>
      <c r="H18" s="767"/>
      <c r="I18" s="21"/>
      <c r="P18" s="572"/>
      <c r="Q18" s="572"/>
      <c r="R18" s="466"/>
      <c r="S18" s="572"/>
      <c r="T18" s="572"/>
      <c r="U18" s="572"/>
      <c r="V18" s="572"/>
      <c r="W18" s="572"/>
      <c r="X18" s="572"/>
      <c r="Y18" s="572"/>
      <c r="Z18" s="572"/>
      <c r="AA18" s="572"/>
      <c r="AB18" s="572"/>
      <c r="AC18" s="572"/>
    </row>
    <row r="19" spans="1:29" x14ac:dyDescent="0.25">
      <c r="A19" s="878" t="s">
        <v>254</v>
      </c>
      <c r="B19" s="878"/>
      <c r="C19" s="878"/>
      <c r="D19" s="878"/>
      <c r="E19" s="878"/>
    </row>
    <row r="20" spans="1:29" x14ac:dyDescent="0.25">
      <c r="A20" s="869" t="s">
        <v>341</v>
      </c>
      <c r="B20" s="869"/>
      <c r="C20" s="473"/>
      <c r="D20" s="473"/>
      <c r="E20" s="473"/>
      <c r="G20" s="473"/>
      <c r="H20" s="473"/>
      <c r="I20" s="473"/>
      <c r="J20" s="473"/>
      <c r="K20" s="473"/>
      <c r="L20" s="473"/>
      <c r="M20" s="473"/>
      <c r="N20" s="473"/>
      <c r="O20" s="473"/>
      <c r="P20" s="473"/>
      <c r="Q20" s="473"/>
      <c r="R20" s="473"/>
    </row>
    <row r="21" spans="1:29" x14ac:dyDescent="0.25">
      <c r="A21" s="474" t="s">
        <v>349</v>
      </c>
      <c r="B21" s="475"/>
      <c r="C21" s="473"/>
      <c r="D21" s="581"/>
      <c r="E21" s="473"/>
      <c r="F21" s="533"/>
      <c r="G21" s="473"/>
      <c r="H21" s="473"/>
      <c r="I21" s="473"/>
      <c r="J21" s="473"/>
      <c r="K21" s="473"/>
      <c r="L21" s="473"/>
      <c r="M21" s="473"/>
      <c r="N21" s="473"/>
      <c r="O21" s="473"/>
      <c r="P21" s="473"/>
      <c r="Q21" s="473"/>
      <c r="R21" s="473"/>
    </row>
    <row r="22" spans="1:29" x14ac:dyDescent="0.25">
      <c r="A22" s="599" t="s">
        <v>467</v>
      </c>
      <c r="B22" s="586"/>
      <c r="C22" s="473"/>
      <c r="D22" s="581"/>
      <c r="E22" s="473"/>
      <c r="F22" s="533"/>
      <c r="G22" s="473"/>
      <c r="H22" s="473"/>
      <c r="I22" s="473"/>
      <c r="J22" s="473"/>
      <c r="K22" s="473"/>
      <c r="L22" s="473"/>
      <c r="M22" s="473"/>
      <c r="N22" s="473"/>
      <c r="O22" s="473"/>
      <c r="P22" s="473"/>
      <c r="Q22" s="473"/>
      <c r="R22" s="473"/>
    </row>
    <row r="23" spans="1:29" ht="13.8" x14ac:dyDescent="0.25">
      <c r="A23" s="886" t="s">
        <v>221</v>
      </c>
      <c r="B23" s="886"/>
      <c r="C23" s="886"/>
      <c r="D23" s="886"/>
      <c r="E23" s="886"/>
      <c r="F23" s="886"/>
      <c r="G23" s="886"/>
      <c r="H23" s="886"/>
      <c r="I23" s="886"/>
      <c r="J23" s="886"/>
      <c r="K23" s="886"/>
      <c r="L23" s="886"/>
      <c r="M23" s="886"/>
      <c r="N23" s="886"/>
      <c r="O23" s="886"/>
      <c r="P23" s="886"/>
      <c r="Q23" s="886"/>
      <c r="R23" s="886"/>
    </row>
    <row r="24" spans="1:29" ht="13.8" thickBot="1" x14ac:dyDescent="0.3">
      <c r="A24" s="467"/>
      <c r="B24" s="467"/>
      <c r="C24" s="467"/>
      <c r="D24" s="467"/>
      <c r="E24" s="467"/>
      <c r="F24" s="467"/>
      <c r="G24" s="467"/>
      <c r="H24" s="467"/>
      <c r="I24" s="467"/>
      <c r="J24" s="467"/>
      <c r="K24" s="467"/>
      <c r="L24" s="467"/>
      <c r="M24" s="467"/>
      <c r="N24" s="467"/>
      <c r="O24" s="467"/>
      <c r="P24" s="467"/>
      <c r="Q24" s="467"/>
      <c r="R24" s="467"/>
    </row>
    <row r="25" spans="1:29" ht="25.5" customHeight="1" x14ac:dyDescent="0.25">
      <c r="A25" s="883" t="s">
        <v>199</v>
      </c>
      <c r="B25" s="874" t="s">
        <v>68</v>
      </c>
      <c r="C25" s="874" t="s">
        <v>67</v>
      </c>
      <c r="D25" s="874" t="s">
        <v>258</v>
      </c>
      <c r="E25" s="874" t="s">
        <v>259</v>
      </c>
      <c r="F25" s="874" t="s">
        <v>228</v>
      </c>
      <c r="G25" s="879" t="s">
        <v>188</v>
      </c>
      <c r="H25" s="880"/>
      <c r="I25" s="880"/>
      <c r="J25" s="880"/>
      <c r="K25" s="880"/>
      <c r="L25" s="880"/>
      <c r="M25" s="880"/>
      <c r="N25" s="880"/>
      <c r="O25" s="880"/>
      <c r="P25" s="880"/>
      <c r="Q25" s="880"/>
      <c r="R25" s="880"/>
    </row>
    <row r="26" spans="1:29" ht="12.75" customHeight="1" x14ac:dyDescent="0.25">
      <c r="A26" s="884"/>
      <c r="B26" s="875"/>
      <c r="C26" s="875"/>
      <c r="D26" s="875"/>
      <c r="E26" s="875"/>
      <c r="F26" s="875"/>
      <c r="G26" s="881" t="s">
        <v>3</v>
      </c>
      <c r="H26" s="870" t="s">
        <v>79</v>
      </c>
      <c r="I26" s="870" t="s">
        <v>260</v>
      </c>
      <c r="J26" s="870" t="s">
        <v>245</v>
      </c>
      <c r="K26" s="870" t="s">
        <v>246</v>
      </c>
      <c r="L26" s="870" t="s">
        <v>261</v>
      </c>
      <c r="M26" s="870" t="s">
        <v>247</v>
      </c>
      <c r="N26" s="870" t="s">
        <v>262</v>
      </c>
      <c r="O26" s="870" t="s">
        <v>263</v>
      </c>
      <c r="P26" s="870" t="s">
        <v>253</v>
      </c>
      <c r="Q26" s="872" t="s">
        <v>29</v>
      </c>
      <c r="R26" s="872" t="s">
        <v>30</v>
      </c>
    </row>
    <row r="27" spans="1:29" ht="57" customHeight="1" thickBot="1" x14ac:dyDescent="0.3">
      <c r="A27" s="885"/>
      <c r="B27" s="876"/>
      <c r="C27" s="876"/>
      <c r="D27" s="876"/>
      <c r="E27" s="876"/>
      <c r="F27" s="876"/>
      <c r="G27" s="882"/>
      <c r="H27" s="871"/>
      <c r="I27" s="871"/>
      <c r="J27" s="871"/>
      <c r="K27" s="871"/>
      <c r="L27" s="871"/>
      <c r="M27" s="871"/>
      <c r="N27" s="871"/>
      <c r="O27" s="871"/>
      <c r="P27" s="871"/>
      <c r="Q27" s="873"/>
      <c r="R27" s="873"/>
    </row>
    <row r="28" spans="1:29" ht="19.5" customHeight="1" x14ac:dyDescent="0.25">
      <c r="A28" s="468">
        <v>2012</v>
      </c>
      <c r="B28" s="350">
        <v>1738.4</v>
      </c>
      <c r="C28" s="350">
        <v>1764.6</v>
      </c>
      <c r="D28" s="350">
        <v>1765.2</v>
      </c>
      <c r="E28" s="350">
        <v>1703.8</v>
      </c>
      <c r="F28" s="350">
        <v>1776.3</v>
      </c>
      <c r="G28" s="350">
        <v>1740.1</v>
      </c>
      <c r="H28" s="350">
        <v>1752.8</v>
      </c>
      <c r="I28" s="350">
        <v>1782.1</v>
      </c>
      <c r="J28" s="350">
        <v>1778.9</v>
      </c>
      <c r="K28" s="350">
        <v>1823.4</v>
      </c>
      <c r="L28" s="350">
        <v>1752.4</v>
      </c>
      <c r="M28" s="350">
        <v>1736.6</v>
      </c>
      <c r="N28" s="350">
        <v>1765.4</v>
      </c>
      <c r="O28" s="350">
        <v>1750.9</v>
      </c>
      <c r="P28" s="350">
        <v>1788.7</v>
      </c>
      <c r="Q28" s="476">
        <v>1736.2</v>
      </c>
      <c r="R28" s="476">
        <v>1737.1</v>
      </c>
    </row>
    <row r="29" spans="1:29" ht="15.75" customHeight="1" x14ac:dyDescent="0.25">
      <c r="A29" s="468">
        <v>2013</v>
      </c>
      <c r="B29" s="350">
        <v>1740.2</v>
      </c>
      <c r="C29" s="350">
        <v>1776.6</v>
      </c>
      <c r="D29" s="350">
        <v>1776.9</v>
      </c>
      <c r="E29" s="350">
        <v>1742.4</v>
      </c>
      <c r="F29" s="350">
        <v>1778.2</v>
      </c>
      <c r="G29" s="350">
        <v>1740.8</v>
      </c>
      <c r="H29" s="350">
        <v>1753.1</v>
      </c>
      <c r="I29" s="350">
        <v>1776.3</v>
      </c>
      <c r="J29" s="350">
        <v>1782.6</v>
      </c>
      <c r="K29" s="350">
        <v>1659.3</v>
      </c>
      <c r="L29" s="350">
        <v>1798</v>
      </c>
      <c r="M29" s="350">
        <v>1752.2</v>
      </c>
      <c r="N29" s="350">
        <v>1734.7</v>
      </c>
      <c r="O29" s="350">
        <v>1750.1</v>
      </c>
      <c r="P29" s="350">
        <v>1785.8</v>
      </c>
      <c r="Q29" s="476">
        <v>1737.1</v>
      </c>
      <c r="R29" s="476">
        <v>1732.3</v>
      </c>
    </row>
    <row r="30" spans="1:29" s="479" customFormat="1" ht="15.75" customHeight="1" x14ac:dyDescent="0.25">
      <c r="A30" s="468">
        <v>2014</v>
      </c>
      <c r="B30" s="350">
        <v>1754.4</v>
      </c>
      <c r="C30" s="350">
        <v>1775.1</v>
      </c>
      <c r="D30" s="350">
        <v>1775.5</v>
      </c>
      <c r="E30" s="350">
        <v>1721.4</v>
      </c>
      <c r="F30" s="350">
        <v>1773.2</v>
      </c>
      <c r="G30" s="350">
        <v>1747.4</v>
      </c>
      <c r="H30" s="350">
        <v>1748.7</v>
      </c>
      <c r="I30" s="350">
        <v>1776.6</v>
      </c>
      <c r="J30" s="350">
        <v>1783.8</v>
      </c>
      <c r="K30" s="350">
        <v>1658</v>
      </c>
      <c r="L30" s="350">
        <v>1751.5</v>
      </c>
      <c r="M30" s="350">
        <v>1738.5</v>
      </c>
      <c r="N30" s="350">
        <v>1768</v>
      </c>
      <c r="O30" s="350">
        <v>1752.3</v>
      </c>
      <c r="P30" s="350">
        <v>1780.6</v>
      </c>
      <c r="Q30" s="476">
        <v>1737.4</v>
      </c>
      <c r="R30" s="476">
        <v>1756.3</v>
      </c>
    </row>
    <row r="31" spans="1:29" s="479" customFormat="1" ht="15.75" customHeight="1" x14ac:dyDescent="0.25">
      <c r="A31" s="468">
        <v>2015</v>
      </c>
      <c r="B31" s="350">
        <v>1745.4</v>
      </c>
      <c r="C31" s="350">
        <v>1778.5</v>
      </c>
      <c r="D31" s="350">
        <v>1780.8</v>
      </c>
      <c r="E31" s="350">
        <v>1699.4</v>
      </c>
      <c r="F31" s="350">
        <v>1776.7</v>
      </c>
      <c r="G31" s="350">
        <v>1750.5</v>
      </c>
      <c r="H31" s="350">
        <v>1752</v>
      </c>
      <c r="I31" s="350">
        <v>1780.1</v>
      </c>
      <c r="J31" s="350">
        <v>1780.9</v>
      </c>
      <c r="K31" s="350">
        <v>1796.8</v>
      </c>
      <c r="L31" s="350">
        <v>1750.3</v>
      </c>
      <c r="M31" s="350">
        <v>1732.4</v>
      </c>
      <c r="N31" s="350">
        <v>1765.7</v>
      </c>
      <c r="O31" s="350">
        <v>1754.4</v>
      </c>
      <c r="P31" s="350">
        <v>1781.7</v>
      </c>
      <c r="Q31" s="476">
        <v>1740.1</v>
      </c>
      <c r="R31" s="476">
        <v>1739.9</v>
      </c>
    </row>
    <row r="32" spans="1:29" ht="15.75" customHeight="1" x14ac:dyDescent="0.25">
      <c r="A32" s="468">
        <v>2016</v>
      </c>
      <c r="B32" s="350">
        <v>1745</v>
      </c>
      <c r="C32" s="350">
        <v>1756.09</v>
      </c>
      <c r="D32" s="350">
        <v>1758.6</v>
      </c>
      <c r="E32" s="350">
        <v>1721.66</v>
      </c>
      <c r="F32" s="350">
        <v>1771.52</v>
      </c>
      <c r="G32" s="349">
        <v>1744.32</v>
      </c>
      <c r="H32" s="349">
        <v>1752.82</v>
      </c>
      <c r="I32" s="350">
        <v>1777.47</v>
      </c>
      <c r="J32" s="350">
        <v>1768.98</v>
      </c>
      <c r="K32" s="350">
        <v>1801.09</v>
      </c>
      <c r="L32" s="350">
        <v>1746.85</v>
      </c>
      <c r="M32" s="350">
        <v>1733.54</v>
      </c>
      <c r="N32" s="350">
        <v>1767.06</v>
      </c>
      <c r="O32" s="350">
        <v>1750.86</v>
      </c>
      <c r="P32" s="350">
        <v>1781.84</v>
      </c>
      <c r="Q32" s="477">
        <v>1738.4</v>
      </c>
      <c r="R32" s="477">
        <v>1741.74</v>
      </c>
    </row>
    <row r="33" spans="1:29" ht="15.75" customHeight="1" x14ac:dyDescent="0.25">
      <c r="A33" s="468">
        <v>2017</v>
      </c>
      <c r="B33" s="350">
        <v>1743.73</v>
      </c>
      <c r="C33" s="350">
        <v>1767.43</v>
      </c>
      <c r="D33" s="350">
        <v>1770.57</v>
      </c>
      <c r="E33" s="350">
        <v>1724.23</v>
      </c>
      <c r="F33" s="350">
        <v>1771.28</v>
      </c>
      <c r="G33" s="349">
        <v>1744.6366666666665</v>
      </c>
      <c r="H33" s="349">
        <v>1752.87</v>
      </c>
      <c r="I33" s="350">
        <v>1777.06</v>
      </c>
      <c r="J33" s="350">
        <v>1770.77</v>
      </c>
      <c r="K33" s="350">
        <v>1759.33</v>
      </c>
      <c r="L33" s="350">
        <v>1752.06</v>
      </c>
      <c r="M33" s="350">
        <v>1737.77</v>
      </c>
      <c r="N33" s="350">
        <v>1767.27</v>
      </c>
      <c r="O33" s="350">
        <v>1750.69</v>
      </c>
      <c r="P33" s="350">
        <v>1778.91</v>
      </c>
      <c r="Q33" s="477">
        <v>1742.09</v>
      </c>
      <c r="R33" s="477">
        <v>1738.05</v>
      </c>
    </row>
    <row r="34" spans="1:29" ht="15.75" customHeight="1" x14ac:dyDescent="0.25">
      <c r="A34" s="468">
        <v>2018</v>
      </c>
      <c r="B34" s="350">
        <v>1741.4</v>
      </c>
      <c r="C34" s="350">
        <v>1740.8</v>
      </c>
      <c r="D34" s="350">
        <v>1741.83</v>
      </c>
      <c r="E34" s="350">
        <v>1722.35</v>
      </c>
      <c r="F34" s="350">
        <v>1772.57</v>
      </c>
      <c r="G34" s="349">
        <v>1742.13</v>
      </c>
      <c r="H34" s="349">
        <v>1751.41</v>
      </c>
      <c r="I34" s="350">
        <v>1774.21</v>
      </c>
      <c r="J34" s="350">
        <v>1771.53</v>
      </c>
      <c r="K34" s="350">
        <v>1697.94</v>
      </c>
      <c r="L34" s="350">
        <v>1742.31</v>
      </c>
      <c r="M34" s="350">
        <v>1737.69</v>
      </c>
      <c r="N34" s="350">
        <v>1766.69</v>
      </c>
      <c r="O34" s="350">
        <v>1747.5</v>
      </c>
      <c r="P34" s="350">
        <v>1778.14</v>
      </c>
      <c r="Q34" s="477">
        <v>1736.66</v>
      </c>
      <c r="R34" s="477">
        <v>1738.32</v>
      </c>
    </row>
    <row r="35" spans="1:29" ht="15.75" customHeight="1" x14ac:dyDescent="0.25">
      <c r="A35" s="471" t="s">
        <v>402</v>
      </c>
      <c r="B35" s="350">
        <v>1750.92</v>
      </c>
      <c r="C35" s="350">
        <v>1732.36</v>
      </c>
      <c r="D35" s="350">
        <v>1730.33</v>
      </c>
      <c r="E35" s="350">
        <v>1742.61</v>
      </c>
      <c r="F35" s="350">
        <v>1748.25</v>
      </c>
      <c r="G35" s="349">
        <v>1747.99</v>
      </c>
      <c r="H35" s="349">
        <v>1752.42</v>
      </c>
      <c r="I35" s="350">
        <v>1775.21</v>
      </c>
      <c r="J35" s="350">
        <v>1777.53</v>
      </c>
      <c r="K35" s="350">
        <v>1661.47</v>
      </c>
      <c r="L35" s="350">
        <v>1740.78</v>
      </c>
      <c r="M35" s="350">
        <v>1763.62</v>
      </c>
      <c r="N35" s="350">
        <v>1694.15</v>
      </c>
      <c r="O35" s="350">
        <v>1748.81</v>
      </c>
      <c r="P35" s="350">
        <v>1780.07</v>
      </c>
      <c r="Q35" s="477">
        <v>1738.46</v>
      </c>
      <c r="R35" s="477">
        <v>1753.09</v>
      </c>
    </row>
    <row r="36" spans="1:29" ht="15.75" customHeight="1" thickBot="1" x14ac:dyDescent="0.3">
      <c r="A36" s="478" t="s">
        <v>459</v>
      </c>
      <c r="B36" s="162">
        <v>1753.36</v>
      </c>
      <c r="C36" s="162" t="s">
        <v>373</v>
      </c>
      <c r="D36" s="233" t="s">
        <v>373</v>
      </c>
      <c r="E36" s="233" t="s">
        <v>373</v>
      </c>
      <c r="F36" s="233" t="s">
        <v>373</v>
      </c>
      <c r="G36" s="162" t="s">
        <v>373</v>
      </c>
      <c r="H36" s="502" t="s">
        <v>373</v>
      </c>
      <c r="I36" s="233" t="s">
        <v>373</v>
      </c>
      <c r="J36" s="233" t="s">
        <v>373</v>
      </c>
      <c r="K36" s="233" t="s">
        <v>373</v>
      </c>
      <c r="L36" s="233" t="s">
        <v>373</v>
      </c>
      <c r="M36" s="233" t="s">
        <v>373</v>
      </c>
      <c r="N36" s="233" t="s">
        <v>373</v>
      </c>
      <c r="O36" s="233" t="s">
        <v>373</v>
      </c>
      <c r="P36" s="233" t="s">
        <v>373</v>
      </c>
      <c r="Q36" s="503" t="s">
        <v>373</v>
      </c>
      <c r="R36" s="503" t="s">
        <v>373</v>
      </c>
    </row>
    <row r="37" spans="1:29" s="12" customFormat="1" ht="30" customHeight="1" x14ac:dyDescent="0.25">
      <c r="A37" s="877" t="s">
        <v>452</v>
      </c>
      <c r="B37" s="877"/>
      <c r="C37" s="877"/>
      <c r="D37" s="877"/>
      <c r="E37" s="877"/>
      <c r="F37" s="877"/>
      <c r="G37" s="877"/>
      <c r="H37" s="877"/>
      <c r="I37" s="579"/>
      <c r="J37" s="580"/>
      <c r="K37" s="580"/>
      <c r="L37" s="580"/>
      <c r="M37" s="580"/>
      <c r="N37" s="580"/>
      <c r="O37" s="580"/>
      <c r="P37" s="465"/>
      <c r="Q37" s="465"/>
      <c r="R37" s="465"/>
      <c r="S37" s="572"/>
      <c r="T37" s="572"/>
      <c r="U37" s="572"/>
      <c r="V37" s="572"/>
      <c r="W37" s="572"/>
      <c r="X37" s="572"/>
      <c r="Y37" s="572"/>
      <c r="Z37" s="572"/>
      <c r="AA37" s="572"/>
      <c r="AB37" s="572"/>
      <c r="AC37" s="572"/>
    </row>
    <row r="38" spans="1:29" x14ac:dyDescent="0.25">
      <c r="A38" s="878" t="s">
        <v>254</v>
      </c>
      <c r="B38" s="878"/>
      <c r="C38" s="878"/>
      <c r="D38" s="878"/>
      <c r="E38" s="878"/>
    </row>
    <row r="39" spans="1:29" x14ac:dyDescent="0.25">
      <c r="A39" s="869" t="s">
        <v>341</v>
      </c>
      <c r="B39" s="869"/>
    </row>
    <row r="40" spans="1:29" x14ac:dyDescent="0.25">
      <c r="A40" s="474" t="s">
        <v>349</v>
      </c>
    </row>
    <row r="41" spans="1:29" x14ac:dyDescent="0.25">
      <c r="A41" s="485" t="s">
        <v>386</v>
      </c>
    </row>
  </sheetData>
  <mergeCells count="48">
    <mergeCell ref="A1:R1"/>
    <mergeCell ref="A3:R3"/>
    <mergeCell ref="L6:L7"/>
    <mergeCell ref="A4:R4"/>
    <mergeCell ref="A5:A7"/>
    <mergeCell ref="B5:B7"/>
    <mergeCell ref="C5:C7"/>
    <mergeCell ref="D5:D7"/>
    <mergeCell ref="E5:E7"/>
    <mergeCell ref="F5:F7"/>
    <mergeCell ref="G5:R5"/>
    <mergeCell ref="Q6:Q7"/>
    <mergeCell ref="R6:R7"/>
    <mergeCell ref="A19:E19"/>
    <mergeCell ref="A20:B20"/>
    <mergeCell ref="A23:R23"/>
    <mergeCell ref="M6:M7"/>
    <mergeCell ref="N6:N7"/>
    <mergeCell ref="O6:O7"/>
    <mergeCell ref="P6:P7"/>
    <mergeCell ref="G6:G7"/>
    <mergeCell ref="H6:H7"/>
    <mergeCell ref="I6:I7"/>
    <mergeCell ref="J6:J7"/>
    <mergeCell ref="K6:K7"/>
    <mergeCell ref="A18:H18"/>
    <mergeCell ref="R26:R27"/>
    <mergeCell ref="A38:E38"/>
    <mergeCell ref="G25:R25"/>
    <mergeCell ref="G26:G27"/>
    <mergeCell ref="H26:H27"/>
    <mergeCell ref="I26:I27"/>
    <mergeCell ref="J26:J27"/>
    <mergeCell ref="K26:K27"/>
    <mergeCell ref="L26:L27"/>
    <mergeCell ref="M26:M27"/>
    <mergeCell ref="N26:N27"/>
    <mergeCell ref="O26:O27"/>
    <mergeCell ref="A25:A27"/>
    <mergeCell ref="B25:B27"/>
    <mergeCell ref="C25:C27"/>
    <mergeCell ref="D25:D27"/>
    <mergeCell ref="A39:B39"/>
    <mergeCell ref="P26:P27"/>
    <mergeCell ref="Q26:Q27"/>
    <mergeCell ref="E25:E27"/>
    <mergeCell ref="F25:F27"/>
    <mergeCell ref="A37:H37"/>
  </mergeCells>
  <printOptions horizontalCentered="1"/>
  <pageMargins left="0.78740157480314965" right="0.78740157480314965" top="0.59055118110236227" bottom="0.98425196850393704" header="0" footer="0"/>
  <pageSetup paperSize="9" scale="4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Hoja25">
    <pageSetUpPr fitToPage="1"/>
  </sheetPr>
  <dimension ref="A1:AC24"/>
  <sheetViews>
    <sheetView showGridLines="0" view="pageBreakPreview" topLeftCell="I1" zoomScale="90" zoomScaleNormal="75" zoomScaleSheetLayoutView="90" workbookViewId="0">
      <selection activeCell="E39" sqref="E39"/>
    </sheetView>
  </sheetViews>
  <sheetFormatPr baseColWidth="10" defaultColWidth="19.109375" defaultRowHeight="13.2" x14ac:dyDescent="0.25"/>
  <cols>
    <col min="1" max="3" width="19.6640625" style="9" customWidth="1"/>
    <col min="4" max="4" width="17.6640625" style="9" customWidth="1"/>
    <col min="5" max="5" width="22.109375" style="9" customWidth="1"/>
    <col min="6" max="6" width="21.88671875" style="9" customWidth="1"/>
    <col min="7" max="7" width="22.33203125" style="9" customWidth="1"/>
    <col min="8" max="17" width="19.6640625" style="9" customWidth="1"/>
    <col min="18" max="18" width="23.44140625" style="9" customWidth="1"/>
    <col min="19" max="19" width="26.5546875" style="9" customWidth="1"/>
    <col min="20" max="21" width="19.6640625" style="9" customWidth="1"/>
    <col min="22" max="22" width="3.6640625" style="9" customWidth="1"/>
    <col min="23" max="24" width="9.33203125" style="9" customWidth="1"/>
    <col min="25" max="25" width="13.88671875" style="9" customWidth="1"/>
    <col min="26" max="26" width="2.33203125" style="9" customWidth="1"/>
    <col min="27" max="16384" width="19.109375" style="9"/>
  </cols>
  <sheetData>
    <row r="1" spans="1:28" ht="17.399999999999999" x14ac:dyDescent="0.3">
      <c r="A1" s="710" t="s">
        <v>166</v>
      </c>
      <c r="B1" s="710"/>
      <c r="C1" s="710"/>
      <c r="D1" s="710"/>
      <c r="E1" s="710"/>
      <c r="F1" s="710"/>
      <c r="G1" s="710"/>
      <c r="H1" s="710"/>
      <c r="I1" s="710"/>
      <c r="J1" s="710"/>
      <c r="K1" s="710"/>
      <c r="L1" s="710"/>
      <c r="M1" s="710"/>
      <c r="N1" s="710"/>
      <c r="O1" s="710"/>
      <c r="P1" s="710"/>
      <c r="Q1" s="710"/>
      <c r="R1" s="710"/>
      <c r="S1" s="710"/>
      <c r="T1" s="710"/>
      <c r="U1" s="710"/>
      <c r="V1" s="710"/>
      <c r="W1" s="15"/>
      <c r="X1" s="15"/>
      <c r="Y1"/>
      <c r="Z1"/>
      <c r="AA1"/>
      <c r="AB1"/>
    </row>
    <row r="3" spans="1:28" ht="13.8" x14ac:dyDescent="0.25">
      <c r="A3" s="899" t="s">
        <v>235</v>
      </c>
      <c r="B3" s="899"/>
      <c r="C3" s="899"/>
      <c r="D3" s="899"/>
      <c r="E3" s="899"/>
      <c r="F3" s="899"/>
      <c r="G3" s="899"/>
      <c r="H3" s="899"/>
      <c r="I3" s="899"/>
      <c r="J3" s="899"/>
      <c r="K3" s="899"/>
      <c r="L3" s="899"/>
      <c r="M3" s="899"/>
      <c r="N3" s="899"/>
      <c r="O3" s="899"/>
      <c r="P3" s="899"/>
      <c r="Q3" s="899"/>
      <c r="R3" s="899"/>
      <c r="S3" s="899"/>
      <c r="T3" s="899"/>
      <c r="U3" s="899"/>
      <c r="V3" s="899"/>
    </row>
    <row r="4" spans="1:28" ht="13.8" thickBot="1" x14ac:dyDescent="0.3">
      <c r="A4" s="196"/>
      <c r="B4" s="196"/>
      <c r="C4" s="196"/>
      <c r="D4" s="196"/>
      <c r="E4" s="196"/>
      <c r="F4" s="196"/>
      <c r="G4" s="196"/>
      <c r="H4" s="196"/>
      <c r="I4" s="196"/>
      <c r="J4" s="196"/>
      <c r="K4" s="196"/>
      <c r="L4" s="196"/>
      <c r="M4" s="196"/>
      <c r="N4" s="196"/>
      <c r="O4" s="196"/>
      <c r="P4" s="196"/>
      <c r="Q4" s="196"/>
      <c r="R4" s="196"/>
      <c r="S4" s="196"/>
      <c r="T4" s="196"/>
      <c r="U4" s="196"/>
      <c r="V4" s="32"/>
      <c r="W4" s="32"/>
    </row>
    <row r="5" spans="1:28" s="378" customFormat="1" ht="26.25" customHeight="1" thickBot="1" x14ac:dyDescent="0.3">
      <c r="A5" s="356"/>
      <c r="B5" s="261"/>
      <c r="C5" s="356"/>
      <c r="D5" s="356"/>
      <c r="E5" s="263"/>
      <c r="F5" s="356"/>
      <c r="G5" s="356"/>
      <c r="H5" s="900" t="s">
        <v>315</v>
      </c>
      <c r="I5" s="901"/>
      <c r="J5" s="901"/>
      <c r="K5" s="901"/>
      <c r="L5" s="901"/>
      <c r="M5" s="901"/>
      <c r="N5" s="901"/>
      <c r="O5" s="901"/>
      <c r="P5" s="901"/>
      <c r="Q5" s="901"/>
      <c r="R5" s="901"/>
      <c r="S5" s="901"/>
      <c r="T5" s="9"/>
      <c r="U5" s="9"/>
    </row>
    <row r="6" spans="1:28" s="378" customFormat="1" ht="60" customHeight="1" x14ac:dyDescent="0.25">
      <c r="A6" s="357" t="s">
        <v>1</v>
      </c>
      <c r="B6" s="890" t="s">
        <v>68</v>
      </c>
      <c r="C6" s="891"/>
      <c r="D6" s="357" t="s">
        <v>313</v>
      </c>
      <c r="E6" s="357" t="s">
        <v>258</v>
      </c>
      <c r="F6" s="357" t="s">
        <v>259</v>
      </c>
      <c r="G6" s="357" t="s">
        <v>228</v>
      </c>
      <c r="H6" s="897" t="s">
        <v>68</v>
      </c>
      <c r="I6" s="897" t="s">
        <v>79</v>
      </c>
      <c r="J6" s="892" t="s">
        <v>244</v>
      </c>
      <c r="K6" s="892" t="s">
        <v>245</v>
      </c>
      <c r="L6" s="892" t="s">
        <v>246</v>
      </c>
      <c r="M6" s="892" t="s">
        <v>261</v>
      </c>
      <c r="N6" s="892" t="s">
        <v>247</v>
      </c>
      <c r="O6" s="892" t="s">
        <v>262</v>
      </c>
      <c r="P6" s="892" t="s">
        <v>263</v>
      </c>
      <c r="Q6" s="892" t="s">
        <v>253</v>
      </c>
      <c r="R6" s="893" t="s">
        <v>314</v>
      </c>
      <c r="S6" s="895" t="s">
        <v>278</v>
      </c>
      <c r="T6" s="9"/>
      <c r="U6" s="9"/>
    </row>
    <row r="7" spans="1:28" s="378" customFormat="1" ht="33" customHeight="1" thickBot="1" x14ac:dyDescent="0.3">
      <c r="A7" s="358"/>
      <c r="B7" s="216" t="s">
        <v>4</v>
      </c>
      <c r="C7" s="216" t="s">
        <v>5</v>
      </c>
      <c r="D7" s="355"/>
      <c r="E7" s="355"/>
      <c r="F7" s="355"/>
      <c r="G7" s="355"/>
      <c r="H7" s="898"/>
      <c r="I7" s="898"/>
      <c r="J7" s="833"/>
      <c r="K7" s="833"/>
      <c r="L7" s="833"/>
      <c r="M7" s="833"/>
      <c r="N7" s="833"/>
      <c r="O7" s="833"/>
      <c r="P7" s="833"/>
      <c r="Q7" s="833"/>
      <c r="R7" s="894"/>
      <c r="S7" s="896"/>
      <c r="T7" s="9"/>
      <c r="U7" s="9"/>
    </row>
    <row r="8" spans="1:28" ht="24" customHeight="1" x14ac:dyDescent="0.25">
      <c r="A8" s="239">
        <v>2011</v>
      </c>
      <c r="B8" s="179">
        <v>267932</v>
      </c>
      <c r="C8" s="179">
        <v>75697</v>
      </c>
      <c r="D8" s="180">
        <v>5605</v>
      </c>
      <c r="E8" s="237">
        <v>1138</v>
      </c>
      <c r="F8" s="237">
        <v>103</v>
      </c>
      <c r="G8" s="237">
        <v>4364</v>
      </c>
      <c r="H8" s="237">
        <v>338024</v>
      </c>
      <c r="I8" s="237">
        <v>193717</v>
      </c>
      <c r="J8" s="237">
        <v>5938</v>
      </c>
      <c r="K8" s="237">
        <v>644</v>
      </c>
      <c r="L8" s="237">
        <v>96</v>
      </c>
      <c r="M8" s="237">
        <v>7192</v>
      </c>
      <c r="N8" s="237">
        <v>2727</v>
      </c>
      <c r="O8" s="237">
        <v>3755</v>
      </c>
      <c r="P8" s="237">
        <v>10437</v>
      </c>
      <c r="Q8" s="237">
        <v>3548</v>
      </c>
      <c r="R8" s="238">
        <v>38346</v>
      </c>
      <c r="S8" s="238">
        <v>105961</v>
      </c>
    </row>
    <row r="9" spans="1:28" ht="15" customHeight="1" x14ac:dyDescent="0.25">
      <c r="A9" s="239">
        <v>2012</v>
      </c>
      <c r="B9" s="180">
        <v>364826</v>
      </c>
      <c r="C9" s="180">
        <v>118487</v>
      </c>
      <c r="D9" s="180">
        <v>4152</v>
      </c>
      <c r="E9" s="237">
        <v>1502</v>
      </c>
      <c r="F9" s="237">
        <v>314</v>
      </c>
      <c r="G9" s="237">
        <v>2336</v>
      </c>
      <c r="H9" s="237">
        <v>479161</v>
      </c>
      <c r="I9" s="237">
        <v>253013</v>
      </c>
      <c r="J9" s="237">
        <v>6723</v>
      </c>
      <c r="K9" s="237">
        <v>785</v>
      </c>
      <c r="L9" s="237">
        <v>38</v>
      </c>
      <c r="M9" s="237">
        <v>7397</v>
      </c>
      <c r="N9" s="237">
        <v>1901</v>
      </c>
      <c r="O9" s="237">
        <v>6803</v>
      </c>
      <c r="P9" s="237">
        <v>10926</v>
      </c>
      <c r="Q9" s="237">
        <v>2305</v>
      </c>
      <c r="R9" s="238">
        <v>50442</v>
      </c>
      <c r="S9" s="238">
        <v>175706</v>
      </c>
    </row>
    <row r="10" spans="1:28" s="32" customFormat="1" ht="15" customHeight="1" x14ac:dyDescent="0.25">
      <c r="A10" s="239">
        <v>2013</v>
      </c>
      <c r="B10" s="180">
        <v>277223</v>
      </c>
      <c r="C10" s="180">
        <v>102749</v>
      </c>
      <c r="D10" s="180">
        <v>2682</v>
      </c>
      <c r="E10" s="237">
        <v>1114</v>
      </c>
      <c r="F10" s="237">
        <v>458</v>
      </c>
      <c r="G10" s="237">
        <v>1110</v>
      </c>
      <c r="H10" s="237">
        <v>377290</v>
      </c>
      <c r="I10" s="237">
        <v>189140</v>
      </c>
      <c r="J10" s="237">
        <v>8316</v>
      </c>
      <c r="K10" s="237">
        <v>754</v>
      </c>
      <c r="L10" s="237">
        <v>0</v>
      </c>
      <c r="M10" s="237">
        <v>5063</v>
      </c>
      <c r="N10" s="237">
        <v>3007</v>
      </c>
      <c r="O10" s="237">
        <v>4337</v>
      </c>
      <c r="P10" s="237">
        <v>8509</v>
      </c>
      <c r="Q10" s="237">
        <v>1014</v>
      </c>
      <c r="R10" s="238">
        <v>35067</v>
      </c>
      <c r="S10" s="238">
        <v>153083</v>
      </c>
      <c r="T10" s="9"/>
      <c r="U10" s="9"/>
    </row>
    <row r="11" spans="1:28" ht="15" customHeight="1" x14ac:dyDescent="0.25">
      <c r="A11" s="239">
        <v>2014</v>
      </c>
      <c r="B11" s="180">
        <v>113152</v>
      </c>
      <c r="C11" s="180">
        <v>46414</v>
      </c>
      <c r="D11" s="180">
        <v>2062</v>
      </c>
      <c r="E11" s="237">
        <v>590</v>
      </c>
      <c r="F11" s="237">
        <v>202</v>
      </c>
      <c r="G11" s="237">
        <v>1270</v>
      </c>
      <c r="H11" s="237">
        <v>157504</v>
      </c>
      <c r="I11" s="237">
        <v>77192</v>
      </c>
      <c r="J11" s="237">
        <v>4606</v>
      </c>
      <c r="K11" s="237">
        <v>863</v>
      </c>
      <c r="L11" s="237">
        <v>0</v>
      </c>
      <c r="M11" s="237">
        <v>2211</v>
      </c>
      <c r="N11" s="237">
        <v>2289</v>
      </c>
      <c r="O11" s="237">
        <v>2164</v>
      </c>
      <c r="P11" s="237">
        <v>3618</v>
      </c>
      <c r="Q11" s="237">
        <v>578</v>
      </c>
      <c r="R11" s="238">
        <v>14792</v>
      </c>
      <c r="S11" s="238">
        <v>65520</v>
      </c>
    </row>
    <row r="12" spans="1:28" ht="15" customHeight="1" x14ac:dyDescent="0.25">
      <c r="A12" s="239">
        <v>2015</v>
      </c>
      <c r="B12" s="180">
        <v>73006</v>
      </c>
      <c r="C12" s="180">
        <v>27516</v>
      </c>
      <c r="D12" s="180">
        <v>1663</v>
      </c>
      <c r="E12" s="237">
        <v>467</v>
      </c>
      <c r="F12" s="237">
        <v>118</v>
      </c>
      <c r="G12" s="237">
        <v>1078</v>
      </c>
      <c r="H12" s="237">
        <v>98859</v>
      </c>
      <c r="I12" s="237">
        <v>50070</v>
      </c>
      <c r="J12" s="237">
        <v>2381</v>
      </c>
      <c r="K12" s="237">
        <v>192</v>
      </c>
      <c r="L12" s="237">
        <v>162</v>
      </c>
      <c r="M12" s="237">
        <v>661</v>
      </c>
      <c r="N12" s="237">
        <v>555</v>
      </c>
      <c r="O12" s="237">
        <v>523</v>
      </c>
      <c r="P12" s="237">
        <v>1552</v>
      </c>
      <c r="Q12" s="237">
        <v>524</v>
      </c>
      <c r="R12" s="238">
        <v>7655</v>
      </c>
      <c r="S12" s="238">
        <v>41134</v>
      </c>
    </row>
    <row r="13" spans="1:28" s="32" customFormat="1" ht="15" customHeight="1" x14ac:dyDescent="0.25">
      <c r="A13" s="426">
        <v>2016</v>
      </c>
      <c r="B13" s="180">
        <v>62953</v>
      </c>
      <c r="C13" s="180">
        <v>23623</v>
      </c>
      <c r="D13" s="180">
        <v>1531</v>
      </c>
      <c r="E13" s="237">
        <v>543</v>
      </c>
      <c r="F13" s="237">
        <v>85</v>
      </c>
      <c r="G13" s="237">
        <v>903</v>
      </c>
      <c r="H13" s="237">
        <v>85045</v>
      </c>
      <c r="I13" s="237">
        <v>46609</v>
      </c>
      <c r="J13" s="237">
        <v>1953</v>
      </c>
      <c r="K13" s="237">
        <v>207</v>
      </c>
      <c r="L13" s="237">
        <v>372</v>
      </c>
      <c r="M13" s="237">
        <v>855</v>
      </c>
      <c r="N13" s="237">
        <v>695</v>
      </c>
      <c r="O13" s="237">
        <v>690</v>
      </c>
      <c r="P13" s="237">
        <v>1042</v>
      </c>
      <c r="Q13" s="237">
        <v>226</v>
      </c>
      <c r="R13" s="238">
        <v>6670</v>
      </c>
      <c r="S13" s="238">
        <v>31766</v>
      </c>
      <c r="T13" s="9"/>
      <c r="U13" s="9"/>
    </row>
    <row r="14" spans="1:28" s="32" customFormat="1" ht="15" customHeight="1" x14ac:dyDescent="0.25">
      <c r="A14" s="426">
        <v>2017</v>
      </c>
      <c r="B14" s="180">
        <v>38666</v>
      </c>
      <c r="C14" s="180">
        <v>18831</v>
      </c>
      <c r="D14" s="180">
        <v>995</v>
      </c>
      <c r="E14" s="237">
        <v>420</v>
      </c>
      <c r="F14" s="237">
        <v>30</v>
      </c>
      <c r="G14" s="237">
        <v>545</v>
      </c>
      <c r="H14" s="237">
        <v>56502</v>
      </c>
      <c r="I14" s="237">
        <v>24876</v>
      </c>
      <c r="J14" s="237">
        <v>1464</v>
      </c>
      <c r="K14" s="237">
        <v>146</v>
      </c>
      <c r="L14" s="237" t="s">
        <v>0</v>
      </c>
      <c r="M14" s="237">
        <v>557</v>
      </c>
      <c r="N14" s="237">
        <v>215</v>
      </c>
      <c r="O14" s="237">
        <v>492</v>
      </c>
      <c r="P14" s="237">
        <v>849</v>
      </c>
      <c r="Q14" s="237">
        <v>151</v>
      </c>
      <c r="R14" s="238">
        <v>3454</v>
      </c>
      <c r="S14" s="238">
        <v>28172</v>
      </c>
      <c r="T14" s="9"/>
      <c r="U14" s="9"/>
    </row>
    <row r="15" spans="1:28" s="32" customFormat="1" ht="15" customHeight="1" x14ac:dyDescent="0.25">
      <c r="A15" s="426">
        <v>2018</v>
      </c>
      <c r="B15" s="237">
        <v>53807</v>
      </c>
      <c r="C15" s="237">
        <v>19089</v>
      </c>
      <c r="D15" s="237">
        <v>1143</v>
      </c>
      <c r="E15" s="237">
        <v>293</v>
      </c>
      <c r="F15" s="237">
        <v>14</v>
      </c>
      <c r="G15" s="237">
        <v>836</v>
      </c>
      <c r="H15" s="237">
        <v>72896</v>
      </c>
      <c r="I15" s="237">
        <v>45000</v>
      </c>
      <c r="J15" s="237">
        <v>1165</v>
      </c>
      <c r="K15" s="237">
        <v>295</v>
      </c>
      <c r="L15" s="237">
        <v>0</v>
      </c>
      <c r="M15" s="237">
        <v>171</v>
      </c>
      <c r="N15" s="237">
        <v>198</v>
      </c>
      <c r="O15" s="237">
        <v>641</v>
      </c>
      <c r="P15" s="237">
        <v>525</v>
      </c>
      <c r="Q15" s="237">
        <v>193</v>
      </c>
      <c r="R15" s="238">
        <v>1578</v>
      </c>
      <c r="S15" s="238">
        <v>25175</v>
      </c>
      <c r="T15" s="9"/>
      <c r="U15" s="9"/>
    </row>
    <row r="16" spans="1:28" s="32" customFormat="1" ht="15" customHeight="1" x14ac:dyDescent="0.25">
      <c r="A16" s="426">
        <v>2019</v>
      </c>
      <c r="B16" s="408">
        <v>63985</v>
      </c>
      <c r="C16" s="408">
        <v>24942</v>
      </c>
      <c r="D16" s="408">
        <v>829</v>
      </c>
      <c r="E16" s="408">
        <v>210</v>
      </c>
      <c r="F16" s="408">
        <v>31</v>
      </c>
      <c r="G16" s="408">
        <v>588</v>
      </c>
      <c r="H16" s="408">
        <v>88927</v>
      </c>
      <c r="I16" s="408">
        <v>52175</v>
      </c>
      <c r="J16" s="408">
        <v>1786</v>
      </c>
      <c r="K16" s="408">
        <v>189</v>
      </c>
      <c r="L16" s="408">
        <v>0</v>
      </c>
      <c r="M16" s="408">
        <v>561</v>
      </c>
      <c r="N16" s="408">
        <v>647</v>
      </c>
      <c r="O16" s="408">
        <v>555</v>
      </c>
      <c r="P16" s="408">
        <v>507</v>
      </c>
      <c r="Q16" s="408">
        <v>301</v>
      </c>
      <c r="R16" s="409">
        <v>2243</v>
      </c>
      <c r="S16" s="409">
        <v>33680</v>
      </c>
      <c r="T16" s="9"/>
      <c r="U16" s="9"/>
    </row>
    <row r="17" spans="1:29" ht="15" customHeight="1" thickBot="1" x14ac:dyDescent="0.3">
      <c r="A17" s="377" t="s">
        <v>421</v>
      </c>
      <c r="B17" s="596" t="s">
        <v>373</v>
      </c>
      <c r="C17" s="226" t="s">
        <v>373</v>
      </c>
      <c r="D17" s="226">
        <v>7174</v>
      </c>
      <c r="E17" s="226" t="s">
        <v>373</v>
      </c>
      <c r="F17" s="226" t="s">
        <v>373</v>
      </c>
      <c r="G17" s="226" t="s">
        <v>373</v>
      </c>
      <c r="H17" s="226">
        <v>1017789</v>
      </c>
      <c r="I17" s="226">
        <v>120955</v>
      </c>
      <c r="J17" s="226" t="s">
        <v>373</v>
      </c>
      <c r="K17" s="226" t="s">
        <v>373</v>
      </c>
      <c r="L17" s="226" t="s">
        <v>373</v>
      </c>
      <c r="M17" s="226" t="s">
        <v>373</v>
      </c>
      <c r="N17" s="226" t="s">
        <v>373</v>
      </c>
      <c r="O17" s="226" t="s">
        <v>373</v>
      </c>
      <c r="P17" s="226" t="s">
        <v>373</v>
      </c>
      <c r="Q17" s="226" t="s">
        <v>373</v>
      </c>
      <c r="R17" s="228">
        <v>24243</v>
      </c>
      <c r="S17" s="228">
        <v>865417</v>
      </c>
    </row>
    <row r="18" spans="1:29" s="12" customFormat="1" ht="30" customHeight="1" x14ac:dyDescent="0.25">
      <c r="A18" s="767" t="s">
        <v>452</v>
      </c>
      <c r="B18" s="767"/>
      <c r="C18" s="767"/>
      <c r="D18" s="767"/>
      <c r="E18" s="767"/>
      <c r="F18" s="767"/>
      <c r="G18" s="767"/>
      <c r="H18" s="767"/>
      <c r="I18" s="21"/>
      <c r="P18" s="572"/>
      <c r="Q18" s="572"/>
      <c r="R18" s="572"/>
      <c r="S18" s="572"/>
      <c r="T18" s="572"/>
      <c r="U18" s="572"/>
      <c r="V18" s="572"/>
      <c r="W18" s="572"/>
      <c r="X18" s="572"/>
      <c r="Y18" s="572"/>
      <c r="Z18" s="572"/>
      <c r="AA18" s="572"/>
      <c r="AB18" s="572"/>
      <c r="AC18" s="572"/>
    </row>
    <row r="19" spans="1:29" ht="18" customHeight="1" x14ac:dyDescent="0.25">
      <c r="A19" s="667" t="s">
        <v>254</v>
      </c>
      <c r="B19" s="667"/>
      <c r="C19" s="667"/>
      <c r="D19" s="667"/>
      <c r="E19" s="667"/>
      <c r="F19" s="10"/>
      <c r="G19" s="10"/>
      <c r="H19" s="10"/>
      <c r="I19" s="10"/>
      <c r="J19" s="10"/>
      <c r="K19" s="10"/>
      <c r="L19" s="10"/>
      <c r="M19" s="10"/>
      <c r="N19" s="10"/>
      <c r="O19" s="10"/>
      <c r="P19" s="10"/>
    </row>
    <row r="20" spans="1:29" ht="18" customHeight="1" x14ac:dyDescent="0.25">
      <c r="A20" s="889" t="s">
        <v>342</v>
      </c>
      <c r="B20" s="867"/>
      <c r="C20" s="867"/>
      <c r="D20" s="867"/>
      <c r="F20" s="27"/>
      <c r="I20" s="27"/>
    </row>
    <row r="21" spans="1:29" x14ac:dyDescent="0.25">
      <c r="A21" s="595" t="s">
        <v>467</v>
      </c>
    </row>
    <row r="24" spans="1:29" x14ac:dyDescent="0.25">
      <c r="B24" s="27"/>
      <c r="C24" s="27"/>
    </row>
  </sheetData>
  <mergeCells count="19">
    <mergeCell ref="A1:V1"/>
    <mergeCell ref="A3:V3"/>
    <mergeCell ref="H5:S5"/>
    <mergeCell ref="O6:O7"/>
    <mergeCell ref="A19:E19"/>
    <mergeCell ref="A18:H18"/>
    <mergeCell ref="I6:I7"/>
    <mergeCell ref="A20:D20"/>
    <mergeCell ref="B6:C6"/>
    <mergeCell ref="Q6:Q7"/>
    <mergeCell ref="R6:R7"/>
    <mergeCell ref="S6:S7"/>
    <mergeCell ref="P6:P7"/>
    <mergeCell ref="N6:N7"/>
    <mergeCell ref="H6:H7"/>
    <mergeCell ref="M6:M7"/>
    <mergeCell ref="L6:L7"/>
    <mergeCell ref="K6:K7"/>
    <mergeCell ref="J6:J7"/>
  </mergeCells>
  <phoneticPr fontId="17" type="noConversion"/>
  <printOptions horizontalCentered="1"/>
  <pageMargins left="0.17" right="0.17" top="0.59055118110236227" bottom="0.98425196850393704" header="0" footer="0"/>
  <pageSetup paperSize="9" scale="3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Hoja26">
    <pageSetUpPr fitToPage="1"/>
  </sheetPr>
  <dimension ref="A1:AC42"/>
  <sheetViews>
    <sheetView showGridLines="0" view="pageBreakPreview" zoomScale="90" zoomScaleNormal="75" zoomScaleSheetLayoutView="90" workbookViewId="0">
      <selection activeCell="E39" sqref="E39"/>
    </sheetView>
  </sheetViews>
  <sheetFormatPr baseColWidth="10" defaultColWidth="19.109375" defaultRowHeight="13.2" x14ac:dyDescent="0.25"/>
  <cols>
    <col min="1" max="25" width="13.6640625" style="8" customWidth="1"/>
    <col min="26" max="26" width="10.6640625" style="8" customWidth="1"/>
    <col min="27" max="16384" width="19.109375" style="8"/>
  </cols>
  <sheetData>
    <row r="1" spans="1:25" ht="17.399999999999999" x14ac:dyDescent="0.3">
      <c r="A1" s="710" t="s">
        <v>166</v>
      </c>
      <c r="B1" s="710"/>
      <c r="C1" s="710"/>
      <c r="D1" s="710"/>
      <c r="E1" s="710"/>
      <c r="F1" s="710"/>
      <c r="G1" s="710"/>
      <c r="H1" s="710"/>
      <c r="I1" s="710"/>
      <c r="J1" s="710"/>
      <c r="K1" s="710"/>
      <c r="L1" s="710"/>
      <c r="M1" s="710"/>
      <c r="N1" s="710"/>
      <c r="O1" s="710"/>
      <c r="P1" s="710"/>
      <c r="Q1" s="710"/>
      <c r="R1" s="710"/>
      <c r="S1" s="710"/>
      <c r="T1" s="710"/>
      <c r="U1" s="710"/>
      <c r="V1" s="710"/>
      <c r="W1" s="710"/>
      <c r="X1" s="710"/>
      <c r="Y1" s="710"/>
    </row>
    <row r="3" spans="1:25" s="28" customFormat="1" ht="13.8" x14ac:dyDescent="0.25">
      <c r="A3" s="933" t="s">
        <v>290</v>
      </c>
      <c r="B3" s="933"/>
      <c r="C3" s="933"/>
      <c r="D3" s="933"/>
      <c r="E3" s="933"/>
      <c r="F3" s="933"/>
      <c r="G3" s="933"/>
      <c r="H3" s="933"/>
      <c r="I3" s="933"/>
      <c r="J3" s="933"/>
      <c r="K3" s="933"/>
      <c r="L3" s="933"/>
      <c r="M3" s="933"/>
      <c r="N3" s="933"/>
      <c r="O3" s="933"/>
      <c r="P3" s="933"/>
      <c r="Q3" s="933"/>
      <c r="R3" s="933"/>
      <c r="S3" s="933"/>
      <c r="T3" s="933"/>
      <c r="U3" s="933"/>
      <c r="V3" s="933"/>
      <c r="W3" s="933"/>
      <c r="X3" s="933"/>
      <c r="Y3" s="933"/>
    </row>
    <row r="4" spans="1:25" s="28" customFormat="1" ht="13.8" x14ac:dyDescent="0.25">
      <c r="A4" s="933" t="s">
        <v>141</v>
      </c>
      <c r="B4" s="933"/>
      <c r="C4" s="933"/>
      <c r="D4" s="933"/>
      <c r="E4" s="933"/>
      <c r="F4" s="933"/>
      <c r="G4" s="933"/>
      <c r="H4" s="933"/>
      <c r="I4" s="933"/>
      <c r="J4" s="933"/>
      <c r="K4" s="933"/>
      <c r="L4" s="933"/>
      <c r="M4" s="933"/>
      <c r="N4" s="933"/>
      <c r="O4" s="933"/>
      <c r="P4" s="933"/>
      <c r="Q4" s="933"/>
      <c r="R4" s="933"/>
      <c r="S4" s="933"/>
      <c r="T4" s="933"/>
      <c r="U4" s="933"/>
      <c r="V4" s="933"/>
      <c r="W4" s="933"/>
      <c r="X4" s="933"/>
      <c r="Y4" s="933"/>
    </row>
    <row r="5" spans="1:25" s="28" customFormat="1" ht="13.8" thickBot="1" x14ac:dyDescent="0.3">
      <c r="A5" s="197"/>
      <c r="B5" s="197"/>
      <c r="C5" s="197"/>
      <c r="D5" s="197"/>
      <c r="E5" s="197"/>
      <c r="F5" s="197"/>
      <c r="G5" s="197"/>
      <c r="H5" s="197"/>
      <c r="I5" s="197"/>
      <c r="J5" s="197"/>
      <c r="K5" s="197"/>
      <c r="L5" s="197"/>
      <c r="M5" s="197"/>
      <c r="N5" s="197"/>
      <c r="O5" s="197"/>
    </row>
    <row r="6" spans="1:25" s="412" customFormat="1" ht="21" customHeight="1" x14ac:dyDescent="0.25">
      <c r="A6" s="411"/>
      <c r="B6" s="917" t="s">
        <v>3</v>
      </c>
      <c r="C6" s="918"/>
      <c r="D6" s="918"/>
      <c r="E6" s="919"/>
      <c r="F6" s="927" t="s">
        <v>219</v>
      </c>
      <c r="G6" s="928"/>
      <c r="H6" s="928"/>
      <c r="I6" s="929"/>
      <c r="J6" s="927" t="s">
        <v>190</v>
      </c>
      <c r="K6" s="928"/>
      <c r="L6" s="928"/>
      <c r="M6" s="929"/>
      <c r="N6" s="921" t="s">
        <v>191</v>
      </c>
      <c r="O6" s="922"/>
      <c r="P6" s="922"/>
      <c r="Q6" s="922"/>
      <c r="R6" s="922"/>
      <c r="S6" s="922"/>
      <c r="T6" s="922"/>
      <c r="U6" s="922"/>
      <c r="V6" s="922"/>
      <c r="W6" s="922"/>
      <c r="X6" s="922"/>
      <c r="Y6" s="922"/>
    </row>
    <row r="7" spans="1:25" s="412" customFormat="1" ht="21" customHeight="1" x14ac:dyDescent="0.25">
      <c r="A7" s="414" t="s">
        <v>1</v>
      </c>
      <c r="B7" s="904"/>
      <c r="C7" s="920"/>
      <c r="D7" s="920"/>
      <c r="E7" s="905"/>
      <c r="F7" s="930"/>
      <c r="G7" s="931"/>
      <c r="H7" s="931"/>
      <c r="I7" s="932"/>
      <c r="J7" s="930"/>
      <c r="K7" s="931"/>
      <c r="L7" s="931"/>
      <c r="M7" s="932"/>
      <c r="N7" s="908" t="s">
        <v>192</v>
      </c>
      <c r="O7" s="909"/>
      <c r="P7" s="909"/>
      <c r="Q7" s="923"/>
      <c r="R7" s="908" t="s">
        <v>193</v>
      </c>
      <c r="S7" s="909"/>
      <c r="T7" s="909"/>
      <c r="U7" s="923"/>
      <c r="V7" s="908" t="s">
        <v>282</v>
      </c>
      <c r="W7" s="909"/>
      <c r="X7" s="909"/>
      <c r="Y7" s="909"/>
    </row>
    <row r="8" spans="1:25" s="412" customFormat="1" ht="21" customHeight="1" x14ac:dyDescent="0.25">
      <c r="A8" s="414"/>
      <c r="B8" s="902" t="s">
        <v>69</v>
      </c>
      <c r="C8" s="903"/>
      <c r="D8" s="913" t="s">
        <v>218</v>
      </c>
      <c r="E8" s="914"/>
      <c r="F8" s="902" t="s">
        <v>69</v>
      </c>
      <c r="G8" s="903"/>
      <c r="H8" s="902" t="s">
        <v>218</v>
      </c>
      <c r="I8" s="903"/>
      <c r="J8" s="902" t="s">
        <v>69</v>
      </c>
      <c r="K8" s="903"/>
      <c r="L8" s="902" t="s">
        <v>218</v>
      </c>
      <c r="M8" s="903"/>
      <c r="N8" s="902" t="s">
        <v>69</v>
      </c>
      <c r="O8" s="903"/>
      <c r="P8" s="902" t="s">
        <v>218</v>
      </c>
      <c r="Q8" s="903"/>
      <c r="R8" s="902" t="s">
        <v>69</v>
      </c>
      <c r="S8" s="903"/>
      <c r="T8" s="902" t="s">
        <v>218</v>
      </c>
      <c r="U8" s="903"/>
      <c r="V8" s="902" t="s">
        <v>69</v>
      </c>
      <c r="W8" s="903"/>
      <c r="X8" s="902" t="s">
        <v>218</v>
      </c>
      <c r="Y8" s="925"/>
    </row>
    <row r="9" spans="1:25" s="412" customFormat="1" ht="21" customHeight="1" x14ac:dyDescent="0.25">
      <c r="A9" s="414"/>
      <c r="B9" s="910"/>
      <c r="C9" s="911"/>
      <c r="D9" s="915"/>
      <c r="E9" s="916"/>
      <c r="F9" s="910"/>
      <c r="G9" s="911"/>
      <c r="H9" s="910"/>
      <c r="I9" s="911"/>
      <c r="J9" s="910"/>
      <c r="K9" s="911"/>
      <c r="L9" s="910"/>
      <c r="M9" s="911"/>
      <c r="N9" s="904"/>
      <c r="O9" s="905"/>
      <c r="P9" s="904"/>
      <c r="Q9" s="905"/>
      <c r="R9" s="904"/>
      <c r="S9" s="905"/>
      <c r="T9" s="904"/>
      <c r="U9" s="905"/>
      <c r="V9" s="904"/>
      <c r="W9" s="905"/>
      <c r="X9" s="904"/>
      <c r="Y9" s="920"/>
    </row>
    <row r="10" spans="1:25" s="412" customFormat="1" ht="21" customHeight="1" thickBot="1" x14ac:dyDescent="0.3">
      <c r="A10" s="415"/>
      <c r="B10" s="217" t="s">
        <v>4</v>
      </c>
      <c r="C10" s="217" t="s">
        <v>5</v>
      </c>
      <c r="D10" s="217" t="s">
        <v>4</v>
      </c>
      <c r="E10" s="217" t="s">
        <v>5</v>
      </c>
      <c r="F10" s="217" t="s">
        <v>4</v>
      </c>
      <c r="G10" s="217" t="s">
        <v>5</v>
      </c>
      <c r="H10" s="217" t="s">
        <v>4</v>
      </c>
      <c r="I10" s="217" t="s">
        <v>5</v>
      </c>
      <c r="J10" s="217" t="s">
        <v>4</v>
      </c>
      <c r="K10" s="217" t="s">
        <v>5</v>
      </c>
      <c r="L10" s="217" t="s">
        <v>4</v>
      </c>
      <c r="M10" s="217" t="s">
        <v>5</v>
      </c>
      <c r="N10" s="217" t="s">
        <v>4</v>
      </c>
      <c r="O10" s="217" t="s">
        <v>5</v>
      </c>
      <c r="P10" s="217" t="s">
        <v>4</v>
      </c>
      <c r="Q10" s="217" t="s">
        <v>5</v>
      </c>
      <c r="R10" s="217" t="s">
        <v>4</v>
      </c>
      <c r="S10" s="217" t="s">
        <v>5</v>
      </c>
      <c r="T10" s="217" t="s">
        <v>4</v>
      </c>
      <c r="U10" s="217" t="s">
        <v>5</v>
      </c>
      <c r="V10" s="217" t="s">
        <v>4</v>
      </c>
      <c r="W10" s="217" t="s">
        <v>5</v>
      </c>
      <c r="X10" s="217" t="s">
        <v>4</v>
      </c>
      <c r="Y10" s="218" t="s">
        <v>5</v>
      </c>
    </row>
    <row r="11" spans="1:25" ht="24" customHeight="1" x14ac:dyDescent="0.25">
      <c r="A11" s="382" t="s">
        <v>362</v>
      </c>
      <c r="B11" s="754">
        <v>856.3</v>
      </c>
      <c r="C11" s="757"/>
      <c r="D11" s="754">
        <v>366.44</v>
      </c>
      <c r="E11" s="757"/>
      <c r="F11" s="754">
        <v>37.1</v>
      </c>
      <c r="G11" s="757"/>
      <c r="H11" s="754">
        <v>339.72</v>
      </c>
      <c r="I11" s="757"/>
      <c r="J11" s="754">
        <v>583.4</v>
      </c>
      <c r="K11" s="757"/>
      <c r="L11" s="754">
        <v>403.33</v>
      </c>
      <c r="M11" s="757"/>
      <c r="N11" s="754">
        <v>211.7</v>
      </c>
      <c r="O11" s="757"/>
      <c r="P11" s="754">
        <v>283.44</v>
      </c>
      <c r="Q11" s="757"/>
      <c r="R11" s="754">
        <v>24.1</v>
      </c>
      <c r="S11" s="757"/>
      <c r="T11" s="754">
        <v>243.4</v>
      </c>
      <c r="U11" s="757"/>
      <c r="V11" s="194" t="s">
        <v>283</v>
      </c>
      <c r="W11" s="194" t="s">
        <v>283</v>
      </c>
      <c r="X11" s="194" t="s">
        <v>283</v>
      </c>
      <c r="Y11" s="201" t="s">
        <v>283</v>
      </c>
    </row>
    <row r="12" spans="1:25" ht="14.1" customHeight="1" x14ac:dyDescent="0.25">
      <c r="A12" s="382" t="s">
        <v>363</v>
      </c>
      <c r="B12" s="754">
        <v>835.2</v>
      </c>
      <c r="C12" s="757"/>
      <c r="D12" s="754">
        <v>379.43</v>
      </c>
      <c r="E12" s="757"/>
      <c r="F12" s="754">
        <v>35.700000000000003</v>
      </c>
      <c r="G12" s="757"/>
      <c r="H12" s="754">
        <v>354.35</v>
      </c>
      <c r="I12" s="757"/>
      <c r="J12" s="754">
        <v>565.70000000000005</v>
      </c>
      <c r="K12" s="757"/>
      <c r="L12" s="754">
        <v>414.96</v>
      </c>
      <c r="M12" s="757"/>
      <c r="N12" s="754">
        <v>209.8</v>
      </c>
      <c r="O12" s="757"/>
      <c r="P12" s="754">
        <v>301.20999999999998</v>
      </c>
      <c r="Q12" s="757"/>
      <c r="R12" s="754">
        <v>24.1</v>
      </c>
      <c r="S12" s="757"/>
      <c r="T12" s="754">
        <v>263.27999999999997</v>
      </c>
      <c r="U12" s="757"/>
      <c r="V12" s="194" t="s">
        <v>283</v>
      </c>
      <c r="W12" s="194" t="s">
        <v>283</v>
      </c>
      <c r="X12" s="194" t="s">
        <v>283</v>
      </c>
      <c r="Y12" s="201" t="s">
        <v>283</v>
      </c>
    </row>
    <row r="13" spans="1:25" ht="14.1" customHeight="1" x14ac:dyDescent="0.25">
      <c r="A13" s="382" t="s">
        <v>364</v>
      </c>
      <c r="B13" s="906">
        <v>815.1</v>
      </c>
      <c r="C13" s="907"/>
      <c r="D13" s="906">
        <v>399.15</v>
      </c>
      <c r="E13" s="907"/>
      <c r="F13" s="906">
        <v>34.1</v>
      </c>
      <c r="G13" s="907"/>
      <c r="H13" s="906">
        <v>373.98</v>
      </c>
      <c r="I13" s="907"/>
      <c r="J13" s="906">
        <v>549</v>
      </c>
      <c r="K13" s="907"/>
      <c r="L13" s="906">
        <v>436.69</v>
      </c>
      <c r="M13" s="907"/>
      <c r="N13" s="906">
        <v>207.8</v>
      </c>
      <c r="O13" s="907"/>
      <c r="P13" s="906">
        <v>316.89999999999998</v>
      </c>
      <c r="Q13" s="907"/>
      <c r="R13" s="906">
        <v>24.2</v>
      </c>
      <c r="S13" s="907"/>
      <c r="T13" s="906">
        <v>289.47000000000003</v>
      </c>
      <c r="U13" s="907"/>
      <c r="V13" s="194" t="s">
        <v>283</v>
      </c>
      <c r="W13" s="194" t="s">
        <v>283</v>
      </c>
      <c r="X13" s="194" t="s">
        <v>283</v>
      </c>
      <c r="Y13" s="201" t="s">
        <v>283</v>
      </c>
    </row>
    <row r="14" spans="1:25" ht="14.1" customHeight="1" x14ac:dyDescent="0.25">
      <c r="A14" s="198">
        <v>2006</v>
      </c>
      <c r="B14" s="185">
        <v>334.15350000000001</v>
      </c>
      <c r="C14" s="185">
        <v>464.1539166666667</v>
      </c>
      <c r="D14" s="185">
        <v>466.16795402162984</v>
      </c>
      <c r="E14" s="185">
        <v>386.03330134562037</v>
      </c>
      <c r="F14" s="185">
        <v>19.694333333333333</v>
      </c>
      <c r="G14" s="185">
        <v>12.369833333333334</v>
      </c>
      <c r="H14" s="185">
        <v>408.35005919638479</v>
      </c>
      <c r="I14" s="185">
        <v>373.70770591088535</v>
      </c>
      <c r="J14" s="185">
        <v>276.75166666666667</v>
      </c>
      <c r="K14" s="185">
        <v>259.27883333333335</v>
      </c>
      <c r="L14" s="185">
        <v>496.32998674202497</v>
      </c>
      <c r="M14" s="185">
        <v>420.05530740714778</v>
      </c>
      <c r="N14" s="185">
        <v>26.995333333333331</v>
      </c>
      <c r="O14" s="185">
        <v>178.80108333333334</v>
      </c>
      <c r="P14" s="185">
        <v>261.14702167658612</v>
      </c>
      <c r="Q14" s="185">
        <v>342.65636512269447</v>
      </c>
      <c r="R14" s="185">
        <v>10.712166666666668</v>
      </c>
      <c r="S14" s="185">
        <v>13.704166666666666</v>
      </c>
      <c r="T14" s="185">
        <v>303.83880354114473</v>
      </c>
      <c r="U14" s="185">
        <v>319.41107005168743</v>
      </c>
      <c r="V14" s="194" t="s">
        <v>283</v>
      </c>
      <c r="W14" s="194" t="s">
        <v>283</v>
      </c>
      <c r="X14" s="194" t="s">
        <v>283</v>
      </c>
      <c r="Y14" s="201" t="s">
        <v>283</v>
      </c>
    </row>
    <row r="15" spans="1:25" ht="14.1" customHeight="1" thickBot="1" x14ac:dyDescent="0.3">
      <c r="A15" s="199" t="s">
        <v>288</v>
      </c>
      <c r="B15" s="225">
        <v>324.7</v>
      </c>
      <c r="C15" s="225">
        <v>454.6</v>
      </c>
      <c r="D15" s="225">
        <v>487.96</v>
      </c>
      <c r="E15" s="225">
        <v>402.59</v>
      </c>
      <c r="F15" s="225">
        <v>18.7</v>
      </c>
      <c r="G15" s="225">
        <v>12</v>
      </c>
      <c r="H15" s="225">
        <v>426.73</v>
      </c>
      <c r="I15" s="225">
        <v>391.25</v>
      </c>
      <c r="J15" s="225">
        <v>268.7</v>
      </c>
      <c r="K15" s="225">
        <v>252.3</v>
      </c>
      <c r="L15" s="225">
        <v>520.4</v>
      </c>
      <c r="M15" s="225">
        <v>437.19</v>
      </c>
      <c r="N15" s="225">
        <v>26.5</v>
      </c>
      <c r="O15" s="225">
        <v>176.6</v>
      </c>
      <c r="P15" s="225">
        <v>269.31</v>
      </c>
      <c r="Q15" s="225">
        <v>358.88</v>
      </c>
      <c r="R15" s="225">
        <v>10.8</v>
      </c>
      <c r="S15" s="225">
        <v>13.7</v>
      </c>
      <c r="T15" s="225">
        <v>322.25</v>
      </c>
      <c r="U15" s="225">
        <v>338.98</v>
      </c>
      <c r="V15" s="195" t="s">
        <v>283</v>
      </c>
      <c r="W15" s="195" t="s">
        <v>283</v>
      </c>
      <c r="X15" s="195" t="s">
        <v>283</v>
      </c>
      <c r="Y15" s="202" t="s">
        <v>283</v>
      </c>
    </row>
    <row r="16" spans="1:25" ht="21" customHeight="1" x14ac:dyDescent="0.25">
      <c r="A16" s="924" t="s">
        <v>289</v>
      </c>
      <c r="B16" s="924"/>
      <c r="C16" s="924"/>
      <c r="D16" s="924"/>
      <c r="E16" s="924"/>
      <c r="F16" s="924"/>
      <c r="G16" s="924"/>
      <c r="H16" s="924"/>
      <c r="I16" s="924"/>
      <c r="J16" s="924"/>
      <c r="K16" s="924"/>
      <c r="L16" s="924"/>
      <c r="M16" s="924"/>
      <c r="N16" s="924"/>
      <c r="O16" s="924"/>
      <c r="P16" s="924"/>
      <c r="Q16" s="924"/>
      <c r="R16" s="924"/>
      <c r="S16" s="219"/>
      <c r="T16" s="219"/>
      <c r="U16" s="219"/>
      <c r="V16" s="219"/>
      <c r="W16" s="219"/>
      <c r="X16" s="219"/>
      <c r="Y16" s="219"/>
    </row>
    <row r="17" spans="1:29" s="12" customFormat="1" ht="30" customHeight="1" x14ac:dyDescent="0.25">
      <c r="A17" s="767" t="s">
        <v>452</v>
      </c>
      <c r="B17" s="767"/>
      <c r="C17" s="767"/>
      <c r="D17" s="767"/>
      <c r="E17" s="767"/>
      <c r="F17" s="767"/>
      <c r="G17" s="767"/>
      <c r="H17" s="767"/>
      <c r="I17" s="21"/>
      <c r="P17" s="572"/>
      <c r="Q17" s="572"/>
      <c r="R17" s="572"/>
      <c r="S17" s="572"/>
      <c r="T17" s="572"/>
      <c r="U17" s="572"/>
      <c r="V17" s="572"/>
      <c r="W17" s="572"/>
      <c r="X17" s="572"/>
      <c r="Y17" s="572"/>
      <c r="Z17" s="572"/>
      <c r="AA17" s="572"/>
      <c r="AB17" s="572"/>
      <c r="AC17" s="572"/>
    </row>
    <row r="18" spans="1:29" ht="13.8" x14ac:dyDescent="0.25">
      <c r="A18" s="912" t="s">
        <v>161</v>
      </c>
      <c r="B18" s="912"/>
      <c r="C18" s="912"/>
      <c r="D18" s="912"/>
      <c r="E18" s="912"/>
      <c r="F18" s="912"/>
      <c r="G18" s="912"/>
      <c r="H18" s="912"/>
      <c r="I18" s="912"/>
      <c r="J18" s="912"/>
      <c r="K18" s="912"/>
      <c r="L18" s="912"/>
      <c r="M18" s="912"/>
      <c r="N18" s="912"/>
      <c r="O18" s="912"/>
      <c r="P18" s="912"/>
      <c r="Q18" s="912"/>
      <c r="R18" s="912"/>
      <c r="S18" s="912"/>
      <c r="T18" s="912"/>
      <c r="U18" s="912"/>
      <c r="V18" s="912"/>
      <c r="W18" s="912"/>
      <c r="X18" s="912"/>
      <c r="Y18" s="912"/>
    </row>
    <row r="19" spans="1:29" ht="13.8" x14ac:dyDescent="0.25">
      <c r="A19" s="912" t="s">
        <v>141</v>
      </c>
      <c r="B19" s="912"/>
      <c r="C19" s="912"/>
      <c r="D19" s="912"/>
      <c r="E19" s="912"/>
      <c r="F19" s="912"/>
      <c r="G19" s="912"/>
      <c r="H19" s="912"/>
      <c r="I19" s="912"/>
      <c r="J19" s="912"/>
      <c r="K19" s="912"/>
      <c r="L19" s="912"/>
      <c r="M19" s="912"/>
      <c r="N19" s="912"/>
      <c r="O19" s="912"/>
      <c r="P19" s="912"/>
      <c r="Q19" s="912"/>
      <c r="R19" s="912"/>
      <c r="S19" s="912"/>
      <c r="T19" s="912"/>
      <c r="U19" s="912"/>
      <c r="V19" s="912"/>
      <c r="W19" s="912"/>
      <c r="X19" s="912"/>
      <c r="Y19" s="912"/>
    </row>
    <row r="20" spans="1:29" ht="13.8" thickBot="1" x14ac:dyDescent="0.3">
      <c r="A20" s="197"/>
      <c r="B20" s="197"/>
      <c r="C20" s="197"/>
      <c r="D20" s="197"/>
      <c r="E20" s="197"/>
      <c r="F20" s="197"/>
      <c r="G20" s="197"/>
      <c r="H20" s="197"/>
      <c r="I20" s="197"/>
      <c r="J20" s="197"/>
      <c r="K20" s="197"/>
      <c r="L20" s="197"/>
      <c r="M20" s="197"/>
      <c r="N20" s="197"/>
      <c r="O20" s="197"/>
    </row>
    <row r="21" spans="1:29" s="412" customFormat="1" ht="21" customHeight="1" x14ac:dyDescent="0.25">
      <c r="A21" s="411"/>
      <c r="B21" s="917" t="s">
        <v>3</v>
      </c>
      <c r="C21" s="918"/>
      <c r="D21" s="918"/>
      <c r="E21" s="919"/>
      <c r="F21" s="927" t="s">
        <v>219</v>
      </c>
      <c r="G21" s="928"/>
      <c r="H21" s="928"/>
      <c r="I21" s="929"/>
      <c r="J21" s="927" t="s">
        <v>190</v>
      </c>
      <c r="K21" s="928"/>
      <c r="L21" s="928"/>
      <c r="M21" s="929"/>
      <c r="N21" s="921" t="s">
        <v>191</v>
      </c>
      <c r="O21" s="922"/>
      <c r="P21" s="922"/>
      <c r="Q21" s="922"/>
      <c r="R21" s="922"/>
      <c r="S21" s="922"/>
      <c r="T21" s="922"/>
      <c r="U21" s="922"/>
      <c r="V21" s="922"/>
      <c r="W21" s="922"/>
      <c r="X21" s="922"/>
      <c r="Y21" s="922"/>
    </row>
    <row r="22" spans="1:29" s="412" customFormat="1" ht="21" customHeight="1" x14ac:dyDescent="0.25">
      <c r="A22" s="414" t="s">
        <v>1</v>
      </c>
      <c r="B22" s="904"/>
      <c r="C22" s="920"/>
      <c r="D22" s="920"/>
      <c r="E22" s="905"/>
      <c r="F22" s="930"/>
      <c r="G22" s="931"/>
      <c r="H22" s="931"/>
      <c r="I22" s="932"/>
      <c r="J22" s="930"/>
      <c r="K22" s="931"/>
      <c r="L22" s="931"/>
      <c r="M22" s="932"/>
      <c r="N22" s="908" t="s">
        <v>192</v>
      </c>
      <c r="O22" s="909"/>
      <c r="P22" s="909"/>
      <c r="Q22" s="923"/>
      <c r="R22" s="908" t="s">
        <v>193</v>
      </c>
      <c r="S22" s="909"/>
      <c r="T22" s="909"/>
      <c r="U22" s="923"/>
      <c r="V22" s="908" t="s">
        <v>264</v>
      </c>
      <c r="W22" s="909"/>
      <c r="X22" s="909"/>
      <c r="Y22" s="909"/>
    </row>
    <row r="23" spans="1:29" s="412" customFormat="1" ht="21" customHeight="1" x14ac:dyDescent="0.25">
      <c r="A23" s="414"/>
      <c r="B23" s="902" t="s">
        <v>69</v>
      </c>
      <c r="C23" s="903"/>
      <c r="D23" s="913" t="s">
        <v>218</v>
      </c>
      <c r="E23" s="914"/>
      <c r="F23" s="902" t="s">
        <v>69</v>
      </c>
      <c r="G23" s="903"/>
      <c r="H23" s="902" t="s">
        <v>218</v>
      </c>
      <c r="I23" s="903"/>
      <c r="J23" s="902" t="s">
        <v>69</v>
      </c>
      <c r="K23" s="903"/>
      <c r="L23" s="902" t="s">
        <v>218</v>
      </c>
      <c r="M23" s="903"/>
      <c r="N23" s="902" t="s">
        <v>69</v>
      </c>
      <c r="O23" s="903"/>
      <c r="P23" s="902" t="s">
        <v>218</v>
      </c>
      <c r="Q23" s="903"/>
      <c r="R23" s="902" t="s">
        <v>69</v>
      </c>
      <c r="S23" s="903"/>
      <c r="T23" s="902" t="s">
        <v>218</v>
      </c>
      <c r="U23" s="903"/>
      <c r="V23" s="902" t="s">
        <v>69</v>
      </c>
      <c r="W23" s="903"/>
      <c r="X23" s="902" t="s">
        <v>218</v>
      </c>
      <c r="Y23" s="925"/>
    </row>
    <row r="24" spans="1:29" s="412" customFormat="1" ht="21" customHeight="1" x14ac:dyDescent="0.25">
      <c r="A24" s="414"/>
      <c r="B24" s="910"/>
      <c r="C24" s="911"/>
      <c r="D24" s="915"/>
      <c r="E24" s="916"/>
      <c r="F24" s="910"/>
      <c r="G24" s="911"/>
      <c r="H24" s="910"/>
      <c r="I24" s="911"/>
      <c r="J24" s="910"/>
      <c r="K24" s="911"/>
      <c r="L24" s="910"/>
      <c r="M24" s="911"/>
      <c r="N24" s="904"/>
      <c r="O24" s="905"/>
      <c r="P24" s="904"/>
      <c r="Q24" s="905"/>
      <c r="R24" s="904"/>
      <c r="S24" s="905"/>
      <c r="T24" s="904"/>
      <c r="U24" s="905"/>
      <c r="V24" s="910"/>
      <c r="W24" s="911"/>
      <c r="X24" s="910"/>
      <c r="Y24" s="926"/>
    </row>
    <row r="25" spans="1:29" s="412" customFormat="1" ht="21" customHeight="1" thickBot="1" x14ac:dyDescent="0.3">
      <c r="A25" s="415"/>
      <c r="B25" s="217" t="s">
        <v>4</v>
      </c>
      <c r="C25" s="217" t="s">
        <v>5</v>
      </c>
      <c r="D25" s="217" t="s">
        <v>4</v>
      </c>
      <c r="E25" s="217" t="s">
        <v>5</v>
      </c>
      <c r="F25" s="217" t="s">
        <v>4</v>
      </c>
      <c r="G25" s="217" t="s">
        <v>5</v>
      </c>
      <c r="H25" s="217" t="s">
        <v>4</v>
      </c>
      <c r="I25" s="217" t="s">
        <v>5</v>
      </c>
      <c r="J25" s="217" t="s">
        <v>4</v>
      </c>
      <c r="K25" s="217" t="s">
        <v>5</v>
      </c>
      <c r="L25" s="217" t="s">
        <v>4</v>
      </c>
      <c r="M25" s="217" t="s">
        <v>5</v>
      </c>
      <c r="N25" s="217" t="s">
        <v>4</v>
      </c>
      <c r="O25" s="217" t="s">
        <v>5</v>
      </c>
      <c r="P25" s="217" t="s">
        <v>4</v>
      </c>
      <c r="Q25" s="217" t="s">
        <v>5</v>
      </c>
      <c r="R25" s="217" t="s">
        <v>4</v>
      </c>
      <c r="S25" s="217" t="s">
        <v>5</v>
      </c>
      <c r="T25" s="217" t="s">
        <v>4</v>
      </c>
      <c r="U25" s="217" t="s">
        <v>5</v>
      </c>
      <c r="V25" s="217" t="s">
        <v>4</v>
      </c>
      <c r="W25" s="217" t="s">
        <v>5</v>
      </c>
      <c r="X25" s="217" t="s">
        <v>4</v>
      </c>
      <c r="Y25" s="218" t="s">
        <v>5</v>
      </c>
    </row>
    <row r="26" spans="1:29" ht="14.1" customHeight="1" x14ac:dyDescent="0.25">
      <c r="A26" s="381">
        <v>2009</v>
      </c>
      <c r="B26" s="185">
        <v>798.2</v>
      </c>
      <c r="C26" s="185">
        <v>1028.5999999999999</v>
      </c>
      <c r="D26" s="185">
        <v>614.99</v>
      </c>
      <c r="E26" s="185">
        <v>460.67</v>
      </c>
      <c r="F26" s="185">
        <v>84.8</v>
      </c>
      <c r="G26" s="185">
        <v>44.8</v>
      </c>
      <c r="H26" s="185">
        <v>616.26</v>
      </c>
      <c r="I26" s="185">
        <v>527.45000000000005</v>
      </c>
      <c r="J26" s="185">
        <v>634.20000000000005</v>
      </c>
      <c r="K26" s="185">
        <v>520.70000000000005</v>
      </c>
      <c r="L26" s="185">
        <v>653.12</v>
      </c>
      <c r="M26" s="185">
        <v>496.83</v>
      </c>
      <c r="N26" s="185">
        <v>50.5</v>
      </c>
      <c r="O26" s="185">
        <v>430.6</v>
      </c>
      <c r="P26" s="185">
        <v>316.60000000000002</v>
      </c>
      <c r="Q26" s="185">
        <v>353.95</v>
      </c>
      <c r="R26" s="185">
        <v>26.8</v>
      </c>
      <c r="S26" s="185">
        <v>25.9</v>
      </c>
      <c r="T26" s="185">
        <v>287.91000000000003</v>
      </c>
      <c r="U26" s="185">
        <v>297.02</v>
      </c>
      <c r="V26" s="462">
        <v>8.5299999999999994</v>
      </c>
      <c r="W26" s="463">
        <v>6.6</v>
      </c>
      <c r="X26" s="462">
        <v>383.25</v>
      </c>
      <c r="Y26" s="464">
        <v>387.84</v>
      </c>
    </row>
    <row r="27" spans="1:29" ht="14.1" customHeight="1" x14ac:dyDescent="0.25">
      <c r="A27" s="198">
        <v>2010</v>
      </c>
      <c r="B27" s="185">
        <v>811.6</v>
      </c>
      <c r="C27" s="185">
        <v>1031.8</v>
      </c>
      <c r="D27" s="185">
        <v>638.66999999999996</v>
      </c>
      <c r="E27" s="185">
        <v>475.52</v>
      </c>
      <c r="F27" s="185">
        <v>86.2</v>
      </c>
      <c r="G27" s="185">
        <v>44.6</v>
      </c>
      <c r="H27" s="185">
        <v>641.14</v>
      </c>
      <c r="I27" s="185">
        <v>547.1</v>
      </c>
      <c r="J27" s="185">
        <v>645.6</v>
      </c>
      <c r="K27" s="185">
        <v>522.9</v>
      </c>
      <c r="L27" s="185">
        <v>678.19</v>
      </c>
      <c r="M27" s="185">
        <v>510.67</v>
      </c>
      <c r="N27" s="185">
        <v>50.4</v>
      </c>
      <c r="O27" s="185">
        <v>431.5</v>
      </c>
      <c r="P27" s="185">
        <v>323.37</v>
      </c>
      <c r="Q27" s="185">
        <v>436.95</v>
      </c>
      <c r="R27" s="185">
        <v>27.3</v>
      </c>
      <c r="S27" s="185">
        <v>26.2</v>
      </c>
      <c r="T27" s="185">
        <v>297.85000000000002</v>
      </c>
      <c r="U27" s="185">
        <v>307.24</v>
      </c>
      <c r="V27" s="462">
        <v>8.67</v>
      </c>
      <c r="W27" s="463">
        <v>6.6</v>
      </c>
      <c r="X27" s="462">
        <v>392.25</v>
      </c>
      <c r="Y27" s="464">
        <v>396.1</v>
      </c>
    </row>
    <row r="28" spans="1:29" ht="14.1" customHeight="1" x14ac:dyDescent="0.25">
      <c r="A28" s="198">
        <v>2011</v>
      </c>
      <c r="B28" s="185">
        <v>824.66</v>
      </c>
      <c r="C28" s="185">
        <v>1035.2149999999999</v>
      </c>
      <c r="D28" s="185">
        <v>660.99</v>
      </c>
      <c r="E28" s="185">
        <v>488.22</v>
      </c>
      <c r="F28" s="185">
        <v>86.855000000000004</v>
      </c>
      <c r="G28" s="185">
        <v>43.798000000000002</v>
      </c>
      <c r="H28" s="185">
        <v>661.37</v>
      </c>
      <c r="I28" s="185">
        <v>561.71</v>
      </c>
      <c r="J28" s="185">
        <v>657.43100000000004</v>
      </c>
      <c r="K28" s="185">
        <v>525.97699999999998</v>
      </c>
      <c r="L28" s="185">
        <v>702.29</v>
      </c>
      <c r="M28" s="185">
        <v>524.66</v>
      </c>
      <c r="N28" s="185">
        <v>50.415999999999997</v>
      </c>
      <c r="O28" s="185">
        <v>432.32100000000003</v>
      </c>
      <c r="P28" s="185">
        <v>330.02</v>
      </c>
      <c r="Q28" s="185">
        <v>449.33</v>
      </c>
      <c r="R28" s="185">
        <v>27.832000000000001</v>
      </c>
      <c r="S28" s="185">
        <v>26.402999999999999</v>
      </c>
      <c r="T28" s="185">
        <v>304.75</v>
      </c>
      <c r="U28" s="185">
        <v>314.38</v>
      </c>
      <c r="V28" s="462">
        <v>2.1259999999999999</v>
      </c>
      <c r="W28" s="463">
        <v>6.7149999999999999</v>
      </c>
      <c r="X28" s="462">
        <v>387.92</v>
      </c>
      <c r="Y28" s="464">
        <v>406.41</v>
      </c>
    </row>
    <row r="29" spans="1:29" ht="14.1" customHeight="1" x14ac:dyDescent="0.25">
      <c r="A29" s="198">
        <v>2012</v>
      </c>
      <c r="B29" s="185">
        <v>835.81100000000004</v>
      </c>
      <c r="C29" s="185">
        <v>1035.9680000000001</v>
      </c>
      <c r="D29" s="185">
        <v>683.33</v>
      </c>
      <c r="E29" s="185">
        <v>502.27</v>
      </c>
      <c r="F29" s="185">
        <v>87.525999999999996</v>
      </c>
      <c r="G29" s="185">
        <v>42.898000000000003</v>
      </c>
      <c r="H29" s="185">
        <v>679.87</v>
      </c>
      <c r="I29" s="185">
        <v>575.38</v>
      </c>
      <c r="J29" s="185">
        <v>666.74099999999999</v>
      </c>
      <c r="K29" s="185">
        <v>527.33799999999997</v>
      </c>
      <c r="L29" s="185">
        <v>727.08</v>
      </c>
      <c r="M29" s="185">
        <v>540.28</v>
      </c>
      <c r="N29" s="185">
        <v>50.435000000000002</v>
      </c>
      <c r="O29" s="185">
        <v>431.66399999999999</v>
      </c>
      <c r="P29" s="185">
        <v>336.55</v>
      </c>
      <c r="Q29" s="185">
        <v>461.4</v>
      </c>
      <c r="R29" s="185">
        <v>107.358</v>
      </c>
      <c r="S29" s="185">
        <v>97.909000000000006</v>
      </c>
      <c r="T29" s="185">
        <v>373.41</v>
      </c>
      <c r="U29" s="185">
        <v>378.11</v>
      </c>
      <c r="V29" s="240">
        <v>2.214</v>
      </c>
      <c r="W29" s="240">
        <v>6.7539999999999996</v>
      </c>
      <c r="X29" s="240">
        <v>395.47</v>
      </c>
      <c r="Y29" s="224">
        <v>418.06</v>
      </c>
    </row>
    <row r="30" spans="1:29" ht="14.1" customHeight="1" x14ac:dyDescent="0.25">
      <c r="A30" s="198">
        <v>2013</v>
      </c>
      <c r="B30" s="185">
        <v>853.62699999999995</v>
      </c>
      <c r="C30" s="185">
        <v>1039.9090000000001</v>
      </c>
      <c r="D30" s="185">
        <v>707.56</v>
      </c>
      <c r="E30" s="185">
        <v>516.44000000000005</v>
      </c>
      <c r="F30" s="185">
        <v>86.588999999999999</v>
      </c>
      <c r="G30" s="185">
        <v>41.207000000000001</v>
      </c>
      <c r="H30" s="185">
        <v>700.58</v>
      </c>
      <c r="I30" s="185">
        <v>591.5</v>
      </c>
      <c r="J30" s="185">
        <v>683.75599999999997</v>
      </c>
      <c r="K30" s="185">
        <v>531.76499999999999</v>
      </c>
      <c r="L30" s="185">
        <v>753.78</v>
      </c>
      <c r="M30" s="185">
        <v>556.95000000000005</v>
      </c>
      <c r="N30" s="185">
        <v>50.423000000000002</v>
      </c>
      <c r="O30" s="185">
        <v>431.22399999999999</v>
      </c>
      <c r="P30" s="185">
        <v>345.03</v>
      </c>
      <c r="Q30" s="185">
        <v>473.79</v>
      </c>
      <c r="R30" s="185">
        <v>30.611000000000001</v>
      </c>
      <c r="S30" s="185">
        <v>29.050999999999998</v>
      </c>
      <c r="T30" s="185">
        <v>314.17</v>
      </c>
      <c r="U30" s="185">
        <v>321.48</v>
      </c>
      <c r="V30" s="185">
        <v>2.2480000000000002</v>
      </c>
      <c r="W30" s="185">
        <v>6.6619999999999999</v>
      </c>
      <c r="X30" s="185">
        <v>406.45</v>
      </c>
      <c r="Y30" s="186">
        <v>429.12</v>
      </c>
    </row>
    <row r="31" spans="1:29" ht="14.1" customHeight="1" x14ac:dyDescent="0.25">
      <c r="A31" s="198">
        <v>2014</v>
      </c>
      <c r="B31" s="185">
        <v>874.274</v>
      </c>
      <c r="C31" s="185">
        <v>1043.885</v>
      </c>
      <c r="D31" s="185">
        <v>718.69</v>
      </c>
      <c r="E31" s="185">
        <v>521.72</v>
      </c>
      <c r="F31" s="185">
        <v>86.007999999999996</v>
      </c>
      <c r="G31" s="185">
        <v>39.874000000000002</v>
      </c>
      <c r="H31" s="185">
        <v>710.44</v>
      </c>
      <c r="I31" s="185">
        <v>598.95000000000005</v>
      </c>
      <c r="J31" s="185">
        <v>703.08500000000004</v>
      </c>
      <c r="K31" s="185">
        <v>535.75199999999995</v>
      </c>
      <c r="L31" s="185">
        <v>766.1</v>
      </c>
      <c r="M31" s="185">
        <v>563.79</v>
      </c>
      <c r="N31" s="185">
        <v>50.429000000000002</v>
      </c>
      <c r="O31" s="185">
        <v>430.72199999999998</v>
      </c>
      <c r="P31" s="185">
        <v>347.77</v>
      </c>
      <c r="Q31" s="185">
        <v>478.25</v>
      </c>
      <c r="R31" s="185">
        <v>32.389000000000003</v>
      </c>
      <c r="S31" s="185">
        <v>30.815000000000001</v>
      </c>
      <c r="T31" s="185">
        <v>311.61</v>
      </c>
      <c r="U31" s="185">
        <v>317.5</v>
      </c>
      <c r="V31" s="185">
        <v>2.3639999999999999</v>
      </c>
      <c r="W31" s="185">
        <v>6.7210000000000001</v>
      </c>
      <c r="X31" s="185">
        <v>409.28</v>
      </c>
      <c r="Y31" s="186">
        <v>432.02</v>
      </c>
    </row>
    <row r="32" spans="1:29" ht="14.1" customHeight="1" x14ac:dyDescent="0.25">
      <c r="A32" s="381">
        <v>2015</v>
      </c>
      <c r="B32" s="185">
        <v>885.68899999999996</v>
      </c>
      <c r="C32" s="185">
        <v>1043.269</v>
      </c>
      <c r="D32" s="185">
        <v>729.46</v>
      </c>
      <c r="E32" s="185">
        <v>527.42999999999995</v>
      </c>
      <c r="F32" s="185">
        <v>85.78</v>
      </c>
      <c r="G32" s="185">
        <v>39.192</v>
      </c>
      <c r="H32" s="185">
        <v>720.71</v>
      </c>
      <c r="I32" s="185">
        <v>605.28</v>
      </c>
      <c r="J32" s="185">
        <v>713.69899999999996</v>
      </c>
      <c r="K32" s="185">
        <v>536.803</v>
      </c>
      <c r="L32" s="185">
        <v>777.9</v>
      </c>
      <c r="M32" s="185">
        <v>571.08000000000004</v>
      </c>
      <c r="N32" s="185">
        <v>50.271999999999998</v>
      </c>
      <c r="O32" s="185">
        <v>428.81599999999997</v>
      </c>
      <c r="P32" s="185">
        <v>350.79</v>
      </c>
      <c r="Q32" s="185">
        <v>482.76</v>
      </c>
      <c r="R32" s="185">
        <v>33.468000000000004</v>
      </c>
      <c r="S32" s="185">
        <v>31.722000000000001</v>
      </c>
      <c r="T32" s="185">
        <v>311.14999999999998</v>
      </c>
      <c r="U32" s="185">
        <v>316.29000000000002</v>
      </c>
      <c r="V32" s="185">
        <v>2.4700000000000002</v>
      </c>
      <c r="W32" s="185">
        <v>6.7350000000000003</v>
      </c>
      <c r="X32" s="185">
        <v>413.62</v>
      </c>
      <c r="Y32" s="186">
        <v>435.01</v>
      </c>
    </row>
    <row r="33" spans="1:29" ht="14.1" customHeight="1" x14ac:dyDescent="0.25">
      <c r="A33" s="381" t="s">
        <v>399</v>
      </c>
      <c r="B33" s="754">
        <v>1939.2</v>
      </c>
      <c r="C33" s="757"/>
      <c r="D33" s="754">
        <v>629.41999999999996</v>
      </c>
      <c r="E33" s="757"/>
      <c r="F33" s="754">
        <v>124.68</v>
      </c>
      <c r="G33" s="757"/>
      <c r="H33" s="754">
        <v>693.63</v>
      </c>
      <c r="I33" s="757"/>
      <c r="J33" s="754">
        <v>1262.25</v>
      </c>
      <c r="K33" s="757"/>
      <c r="L33" s="754">
        <v>699.62</v>
      </c>
      <c r="M33" s="757"/>
      <c r="N33" s="754">
        <v>477.68</v>
      </c>
      <c r="O33" s="757"/>
      <c r="P33" s="754">
        <v>473.86</v>
      </c>
      <c r="Q33" s="757"/>
      <c r="R33" s="754">
        <v>65.260000000000005</v>
      </c>
      <c r="S33" s="757"/>
      <c r="T33" s="754">
        <v>315.92</v>
      </c>
      <c r="U33" s="757"/>
      <c r="V33" s="754">
        <v>9.33</v>
      </c>
      <c r="W33" s="757"/>
      <c r="X33" s="754">
        <v>431.16</v>
      </c>
      <c r="Y33" s="755"/>
    </row>
    <row r="34" spans="1:29" ht="14.1" customHeight="1" x14ac:dyDescent="0.25">
      <c r="A34" s="381" t="s">
        <v>398</v>
      </c>
      <c r="B34" s="754">
        <v>1947.95</v>
      </c>
      <c r="C34" s="757"/>
      <c r="D34" s="754">
        <v>638.82000000000005</v>
      </c>
      <c r="E34" s="757"/>
      <c r="F34" s="754">
        <v>124.07</v>
      </c>
      <c r="G34" s="757"/>
      <c r="H34" s="754">
        <v>702.12</v>
      </c>
      <c r="I34" s="757"/>
      <c r="J34" s="754">
        <v>1273.67</v>
      </c>
      <c r="K34" s="757"/>
      <c r="L34" s="754">
        <v>710.09</v>
      </c>
      <c r="M34" s="757"/>
      <c r="N34" s="754">
        <v>475.64</v>
      </c>
      <c r="O34" s="757"/>
      <c r="P34" s="754">
        <v>479.46</v>
      </c>
      <c r="Q34" s="755"/>
      <c r="R34" s="754">
        <v>65.069999999999993</v>
      </c>
      <c r="S34" s="757"/>
      <c r="T34" s="754">
        <v>318.17</v>
      </c>
      <c r="U34" s="757"/>
      <c r="V34" s="754">
        <v>9.5</v>
      </c>
      <c r="W34" s="757"/>
      <c r="X34" s="754">
        <v>433.31</v>
      </c>
      <c r="Y34" s="755"/>
    </row>
    <row r="35" spans="1:29" ht="14.1" customHeight="1" x14ac:dyDescent="0.25">
      <c r="A35" s="381" t="s">
        <v>403</v>
      </c>
      <c r="B35" s="754">
        <v>1957.45</v>
      </c>
      <c r="C35" s="757"/>
      <c r="D35" s="754">
        <v>654.72</v>
      </c>
      <c r="E35" s="757"/>
      <c r="F35" s="754">
        <v>122.56</v>
      </c>
      <c r="G35" s="757"/>
      <c r="H35" s="754">
        <v>712.06</v>
      </c>
      <c r="I35" s="757"/>
      <c r="J35" s="754">
        <v>1287.2</v>
      </c>
      <c r="K35" s="757"/>
      <c r="L35" s="754">
        <v>728.24</v>
      </c>
      <c r="M35" s="757"/>
      <c r="N35" s="754">
        <v>473.23</v>
      </c>
      <c r="O35" s="757"/>
      <c r="P35" s="754">
        <v>489.61</v>
      </c>
      <c r="Q35" s="755"/>
      <c r="R35" s="754">
        <v>64.760000000000005</v>
      </c>
      <c r="S35" s="757"/>
      <c r="T35" s="754">
        <v>323.64999999999998</v>
      </c>
      <c r="U35" s="757"/>
      <c r="V35" s="754">
        <v>9.6999999999999993</v>
      </c>
      <c r="W35" s="757"/>
      <c r="X35" s="754">
        <v>439.66</v>
      </c>
      <c r="Y35" s="755"/>
    </row>
    <row r="36" spans="1:29" ht="14.1" customHeight="1" x14ac:dyDescent="0.25">
      <c r="A36" s="381" t="s">
        <v>466</v>
      </c>
      <c r="B36" s="758">
        <v>1969.7</v>
      </c>
      <c r="C36" s="759"/>
      <c r="D36" s="758">
        <v>685.3</v>
      </c>
      <c r="E36" s="759"/>
      <c r="F36" s="758">
        <v>121.3</v>
      </c>
      <c r="G36" s="759"/>
      <c r="H36" s="758">
        <v>740.8</v>
      </c>
      <c r="I36" s="759"/>
      <c r="J36" s="758">
        <v>1302.0999999999999</v>
      </c>
      <c r="K36" s="759"/>
      <c r="L36" s="758">
        <v>761.1</v>
      </c>
      <c r="M36" s="759"/>
      <c r="N36" s="758">
        <v>471.9</v>
      </c>
      <c r="O36" s="759"/>
      <c r="P36" s="758">
        <v>514</v>
      </c>
      <c r="Q36" s="768"/>
      <c r="R36" s="758">
        <v>64.599999999999994</v>
      </c>
      <c r="S36" s="759"/>
      <c r="T36" s="758">
        <v>338.8</v>
      </c>
      <c r="U36" s="759"/>
      <c r="V36" s="758">
        <v>9.8000000000000007</v>
      </c>
      <c r="W36" s="759"/>
      <c r="X36" s="758">
        <v>460.3</v>
      </c>
      <c r="Y36" s="768"/>
    </row>
    <row r="37" spans="1:29" ht="14.1" customHeight="1" thickBot="1" x14ac:dyDescent="0.3">
      <c r="A37" s="546" t="s">
        <v>465</v>
      </c>
      <c r="B37" s="747">
        <v>1970.57</v>
      </c>
      <c r="C37" s="748"/>
      <c r="D37" s="747">
        <v>698.76</v>
      </c>
      <c r="E37" s="748"/>
      <c r="F37" s="747">
        <v>118.57</v>
      </c>
      <c r="G37" s="748"/>
      <c r="H37" s="747">
        <v>750.81</v>
      </c>
      <c r="I37" s="748"/>
      <c r="J37" s="747">
        <v>1309.28</v>
      </c>
      <c r="K37" s="748"/>
      <c r="L37" s="747">
        <v>776.24</v>
      </c>
      <c r="M37" s="748"/>
      <c r="N37" s="747">
        <v>468.76</v>
      </c>
      <c r="O37" s="748"/>
      <c r="P37" s="747">
        <v>522.86</v>
      </c>
      <c r="Q37" s="756"/>
      <c r="R37" s="747">
        <v>64.08</v>
      </c>
      <c r="S37" s="748"/>
      <c r="T37" s="747">
        <v>342.03</v>
      </c>
      <c r="U37" s="748"/>
      <c r="V37" s="747">
        <v>9.8699999999999992</v>
      </c>
      <c r="W37" s="748"/>
      <c r="X37" s="747">
        <v>465.93</v>
      </c>
      <c r="Y37" s="756"/>
    </row>
    <row r="38" spans="1:29" s="12" customFormat="1" ht="30" customHeight="1" x14ac:dyDescent="0.25">
      <c r="A38" s="767" t="s">
        <v>452</v>
      </c>
      <c r="B38" s="767"/>
      <c r="C38" s="767"/>
      <c r="D38" s="767"/>
      <c r="E38" s="767"/>
      <c r="F38" s="767"/>
      <c r="G38" s="767"/>
      <c r="H38" s="767"/>
      <c r="I38" s="21"/>
      <c r="P38" s="572"/>
      <c r="Q38" s="572"/>
      <c r="R38" s="572"/>
      <c r="S38" s="572"/>
      <c r="T38" s="572"/>
      <c r="U38" s="572"/>
      <c r="V38" s="572"/>
      <c r="W38" s="572"/>
      <c r="X38" s="572"/>
      <c r="Y38" s="572"/>
      <c r="Z38" s="572"/>
      <c r="AA38" s="572"/>
      <c r="AB38" s="572"/>
      <c r="AC38" s="572"/>
    </row>
    <row r="39" spans="1:29" ht="18.75" customHeight="1" x14ac:dyDescent="0.25">
      <c r="A39" s="118" t="s">
        <v>197</v>
      </c>
      <c r="B39" s="116"/>
      <c r="C39" s="116"/>
      <c r="D39" s="116"/>
      <c r="E39" s="116"/>
      <c r="F39" s="116"/>
      <c r="G39" s="116"/>
      <c r="H39" s="116"/>
      <c r="I39" s="116"/>
      <c r="J39" s="116"/>
      <c r="K39" s="116"/>
      <c r="L39" s="116"/>
      <c r="M39" s="116"/>
      <c r="N39" s="116"/>
      <c r="O39" s="116"/>
    </row>
    <row r="40" spans="1:29" ht="18.75" customHeight="1" x14ac:dyDescent="0.25">
      <c r="A40" s="115" t="s">
        <v>189</v>
      </c>
      <c r="B40"/>
      <c r="C40"/>
      <c r="D40"/>
      <c r="E40"/>
      <c r="F40"/>
      <c r="G40"/>
      <c r="H40"/>
      <c r="I40"/>
      <c r="J40"/>
      <c r="K40"/>
      <c r="L40"/>
      <c r="M40"/>
      <c r="N40"/>
      <c r="O40"/>
    </row>
    <row r="41" spans="1:29" ht="18.75" customHeight="1" x14ac:dyDescent="0.25">
      <c r="A41" s="8" t="s">
        <v>342</v>
      </c>
    </row>
    <row r="42" spans="1:29" ht="18.75" customHeight="1" x14ac:dyDescent="0.25">
      <c r="A42" s="380" t="s">
        <v>397</v>
      </c>
    </row>
  </sheetData>
  <mergeCells count="136">
    <mergeCell ref="A38:H38"/>
    <mergeCell ref="A17:H17"/>
    <mergeCell ref="T35:U35"/>
    <mergeCell ref="V35:W35"/>
    <mergeCell ref="X35:Y35"/>
    <mergeCell ref="B35:C35"/>
    <mergeCell ref="D35:E35"/>
    <mergeCell ref="F35:G35"/>
    <mergeCell ref="H35:I35"/>
    <mergeCell ref="J35:K35"/>
    <mergeCell ref="L35:M35"/>
    <mergeCell ref="N35:O35"/>
    <mergeCell ref="P35:Q35"/>
    <mergeCell ref="R35:S35"/>
    <mergeCell ref="T34:U34"/>
    <mergeCell ref="V34:W34"/>
    <mergeCell ref="X34:Y34"/>
    <mergeCell ref="B34:C34"/>
    <mergeCell ref="D34:E34"/>
    <mergeCell ref="F34:G34"/>
    <mergeCell ref="H34:I34"/>
    <mergeCell ref="J34:K34"/>
    <mergeCell ref="L34:M34"/>
    <mergeCell ref="N34:O34"/>
    <mergeCell ref="P34:Q34"/>
    <mergeCell ref="R34:S34"/>
    <mergeCell ref="T36:U36"/>
    <mergeCell ref="T37:U37"/>
    <mergeCell ref="V36:W36"/>
    <mergeCell ref="V37:W37"/>
    <mergeCell ref="X36:Y36"/>
    <mergeCell ref="X37:Y37"/>
    <mergeCell ref="N36:O36"/>
    <mergeCell ref="N37:O37"/>
    <mergeCell ref="P36:Q36"/>
    <mergeCell ref="P37:Q37"/>
    <mergeCell ref="R36:S36"/>
    <mergeCell ref="R37:S37"/>
    <mergeCell ref="H36:I36"/>
    <mergeCell ref="H37:I37"/>
    <mergeCell ref="J36:K36"/>
    <mergeCell ref="J37:K37"/>
    <mergeCell ref="L36:M36"/>
    <mergeCell ref="L37:M37"/>
    <mergeCell ref="B36:C36"/>
    <mergeCell ref="B37:C37"/>
    <mergeCell ref="D36:E36"/>
    <mergeCell ref="D37:E37"/>
    <mergeCell ref="F36:G36"/>
    <mergeCell ref="F37:G37"/>
    <mergeCell ref="T11:U11"/>
    <mergeCell ref="R8:S9"/>
    <mergeCell ref="T8:U9"/>
    <mergeCell ref="B8:C9"/>
    <mergeCell ref="D8:E9"/>
    <mergeCell ref="P8:Q9"/>
    <mergeCell ref="N8:O9"/>
    <mergeCell ref="L8:M9"/>
    <mergeCell ref="B11:C11"/>
    <mergeCell ref="X23:Y24"/>
    <mergeCell ref="A1:Y1"/>
    <mergeCell ref="F6:I7"/>
    <mergeCell ref="J6:M7"/>
    <mergeCell ref="N6:Y6"/>
    <mergeCell ref="N7:Q7"/>
    <mergeCell ref="R7:U7"/>
    <mergeCell ref="B6:E7"/>
    <mergeCell ref="A3:Y3"/>
    <mergeCell ref="A4:Y4"/>
    <mergeCell ref="V8:W9"/>
    <mergeCell ref="X8:Y9"/>
    <mergeCell ref="V7:Y7"/>
    <mergeCell ref="F8:G9"/>
    <mergeCell ref="H8:I9"/>
    <mergeCell ref="J8:K9"/>
    <mergeCell ref="F23:G24"/>
    <mergeCell ref="H23:I24"/>
    <mergeCell ref="J23:K24"/>
    <mergeCell ref="T12:U12"/>
    <mergeCell ref="B12:C12"/>
    <mergeCell ref="B13:C13"/>
    <mergeCell ref="F21:I22"/>
    <mergeCell ref="J21:M22"/>
    <mergeCell ref="D12:E12"/>
    <mergeCell ref="D13:E13"/>
    <mergeCell ref="A16:R16"/>
    <mergeCell ref="D11:E11"/>
    <mergeCell ref="F12:G12"/>
    <mergeCell ref="F13:G13"/>
    <mergeCell ref="H12:I12"/>
    <mergeCell ref="F11:G11"/>
    <mergeCell ref="L11:M11"/>
    <mergeCell ref="H11:I11"/>
    <mergeCell ref="J11:K11"/>
    <mergeCell ref="L13:M13"/>
    <mergeCell ref="H13:I13"/>
    <mergeCell ref="J13:K13"/>
    <mergeCell ref="N11:O11"/>
    <mergeCell ref="P11:Q11"/>
    <mergeCell ref="R11:S11"/>
    <mergeCell ref="P23:Q24"/>
    <mergeCell ref="R23:S24"/>
    <mergeCell ref="T13:U13"/>
    <mergeCell ref="V22:Y22"/>
    <mergeCell ref="R12:S12"/>
    <mergeCell ref="R13:S13"/>
    <mergeCell ref="P13:Q13"/>
    <mergeCell ref="V23:W24"/>
    <mergeCell ref="A19:Y19"/>
    <mergeCell ref="L23:M24"/>
    <mergeCell ref="N23:O24"/>
    <mergeCell ref="T23:U24"/>
    <mergeCell ref="B23:C24"/>
    <mergeCell ref="D23:E24"/>
    <mergeCell ref="B21:E22"/>
    <mergeCell ref="A18:Y18"/>
    <mergeCell ref="N21:Y21"/>
    <mergeCell ref="N22:Q22"/>
    <mergeCell ref="R22:U22"/>
    <mergeCell ref="L12:M12"/>
    <mergeCell ref="P12:Q12"/>
    <mergeCell ref="N12:O12"/>
    <mergeCell ref="J12:K12"/>
    <mergeCell ref="N13:O13"/>
    <mergeCell ref="F33:G33"/>
    <mergeCell ref="D33:E33"/>
    <mergeCell ref="B33:C33"/>
    <mergeCell ref="X33:Y33"/>
    <mergeCell ref="V33:W33"/>
    <mergeCell ref="T33:U33"/>
    <mergeCell ref="R33:S33"/>
    <mergeCell ref="P33:Q33"/>
    <mergeCell ref="N33:O33"/>
    <mergeCell ref="L33:M33"/>
    <mergeCell ref="J33:K33"/>
    <mergeCell ref="H33:I33"/>
  </mergeCells>
  <phoneticPr fontId="17" type="noConversion"/>
  <printOptions horizontalCentered="1"/>
  <pageMargins left="0.78740157480314965" right="0.78740157480314965" top="0.59055118110236227" bottom="0.98425196850393704" header="0" footer="0"/>
  <pageSetup paperSize="9" scale="3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codeName="Hoja27">
    <pageSetUpPr fitToPage="1"/>
  </sheetPr>
  <dimension ref="A1:AC51"/>
  <sheetViews>
    <sheetView showGridLines="0" view="pageBreakPreview" topLeftCell="A11" zoomScale="90" zoomScaleNormal="75" zoomScaleSheetLayoutView="90" workbookViewId="0">
      <selection activeCell="D39" sqref="D39:E39"/>
    </sheetView>
  </sheetViews>
  <sheetFormatPr baseColWidth="10" defaultColWidth="19.109375" defaultRowHeight="13.2" x14ac:dyDescent="0.25"/>
  <cols>
    <col min="1" max="25" width="13.6640625" style="8" customWidth="1"/>
    <col min="26" max="26" width="10.6640625" style="8" customWidth="1"/>
    <col min="27" max="16384" width="19.109375" style="8"/>
  </cols>
  <sheetData>
    <row r="1" spans="1:25" ht="17.399999999999999" x14ac:dyDescent="0.3">
      <c r="A1" s="710" t="s">
        <v>166</v>
      </c>
      <c r="B1" s="710"/>
      <c r="C1" s="710"/>
      <c r="D1" s="710"/>
      <c r="E1" s="710"/>
      <c r="F1" s="710"/>
      <c r="G1" s="710"/>
      <c r="H1" s="710"/>
      <c r="I1" s="710"/>
      <c r="J1" s="710"/>
      <c r="K1" s="710"/>
      <c r="L1" s="710"/>
      <c r="M1" s="710"/>
      <c r="N1" s="710"/>
      <c r="O1" s="710"/>
      <c r="P1" s="710"/>
      <c r="Q1" s="710"/>
      <c r="R1" s="710"/>
      <c r="S1" s="710"/>
      <c r="T1" s="710"/>
      <c r="U1" s="710"/>
      <c r="V1" s="710"/>
      <c r="W1" s="710"/>
      <c r="X1" s="710"/>
      <c r="Y1" s="710"/>
    </row>
    <row r="3" spans="1:25" s="28" customFormat="1" ht="13.8" x14ac:dyDescent="0.25">
      <c r="A3" s="933" t="s">
        <v>236</v>
      </c>
      <c r="B3" s="933"/>
      <c r="C3" s="933"/>
      <c r="D3" s="933"/>
      <c r="E3" s="933"/>
      <c r="F3" s="933"/>
      <c r="G3" s="933"/>
      <c r="H3" s="933"/>
      <c r="I3" s="933"/>
      <c r="J3" s="933"/>
      <c r="K3" s="933"/>
      <c r="L3" s="933"/>
      <c r="M3" s="933"/>
      <c r="N3" s="933"/>
      <c r="O3" s="933"/>
      <c r="P3" s="933"/>
      <c r="Q3" s="933"/>
      <c r="R3" s="933"/>
      <c r="S3" s="933"/>
      <c r="T3" s="933"/>
      <c r="U3" s="933"/>
      <c r="V3" s="933"/>
      <c r="W3" s="933"/>
      <c r="X3" s="933"/>
      <c r="Y3" s="933"/>
    </row>
    <row r="4" spans="1:25" s="28" customFormat="1" ht="13.8" x14ac:dyDescent="0.25">
      <c r="A4" s="933" t="s">
        <v>141</v>
      </c>
      <c r="B4" s="933"/>
      <c r="C4" s="933"/>
      <c r="D4" s="933"/>
      <c r="E4" s="933"/>
      <c r="F4" s="933"/>
      <c r="G4" s="933"/>
      <c r="H4" s="933"/>
      <c r="I4" s="933"/>
      <c r="J4" s="933"/>
      <c r="K4" s="933"/>
      <c r="L4" s="933"/>
      <c r="M4" s="933"/>
      <c r="N4" s="933"/>
      <c r="O4" s="933"/>
      <c r="P4" s="933"/>
      <c r="Q4" s="933"/>
      <c r="R4" s="933"/>
      <c r="S4" s="933"/>
      <c r="T4" s="933"/>
      <c r="U4" s="933"/>
      <c r="V4" s="933"/>
      <c r="W4" s="933"/>
      <c r="X4" s="933"/>
      <c r="Y4" s="933"/>
    </row>
    <row r="5" spans="1:25" ht="13.8" thickBot="1" x14ac:dyDescent="0.3">
      <c r="A5" s="200"/>
      <c r="B5" s="200"/>
      <c r="C5" s="200"/>
      <c r="D5" s="200"/>
      <c r="E5" s="200"/>
      <c r="F5" s="200"/>
      <c r="G5" s="200"/>
      <c r="H5" s="200"/>
      <c r="I5" s="200"/>
      <c r="J5" s="200"/>
      <c r="K5" s="200"/>
      <c r="L5" s="200"/>
      <c r="M5" s="200"/>
      <c r="N5" s="200"/>
      <c r="O5" s="200"/>
      <c r="P5" s="200"/>
      <c r="Q5" s="200"/>
      <c r="R5" s="200"/>
      <c r="S5" s="200"/>
      <c r="T5" s="200"/>
      <c r="U5" s="200"/>
      <c r="V5" s="200"/>
      <c r="W5" s="200"/>
      <c r="X5" s="200"/>
      <c r="Y5" s="200"/>
    </row>
    <row r="6" spans="1:25" s="412" customFormat="1" ht="21" customHeight="1" x14ac:dyDescent="0.25">
      <c r="A6" s="411"/>
      <c r="B6" s="917" t="s">
        <v>3</v>
      </c>
      <c r="C6" s="918"/>
      <c r="D6" s="918"/>
      <c r="E6" s="919"/>
      <c r="F6" s="927" t="s">
        <v>219</v>
      </c>
      <c r="G6" s="928"/>
      <c r="H6" s="928"/>
      <c r="I6" s="929"/>
      <c r="J6" s="927" t="s">
        <v>190</v>
      </c>
      <c r="K6" s="928"/>
      <c r="L6" s="928"/>
      <c r="M6" s="929"/>
      <c r="N6" s="921" t="s">
        <v>191</v>
      </c>
      <c r="O6" s="922"/>
      <c r="P6" s="922"/>
      <c r="Q6" s="922"/>
      <c r="R6" s="922"/>
      <c r="S6" s="922"/>
      <c r="T6" s="922"/>
      <c r="U6" s="922"/>
      <c r="V6" s="922"/>
      <c r="W6" s="922"/>
      <c r="X6" s="922"/>
      <c r="Y6" s="922"/>
    </row>
    <row r="7" spans="1:25" s="412" customFormat="1" ht="21" customHeight="1" x14ac:dyDescent="0.25">
      <c r="A7" s="414" t="s">
        <v>1</v>
      </c>
      <c r="B7" s="904"/>
      <c r="C7" s="920"/>
      <c r="D7" s="920"/>
      <c r="E7" s="905"/>
      <c r="F7" s="930"/>
      <c r="G7" s="931"/>
      <c r="H7" s="931"/>
      <c r="I7" s="932"/>
      <c r="J7" s="930"/>
      <c r="K7" s="931"/>
      <c r="L7" s="931"/>
      <c r="M7" s="932"/>
      <c r="N7" s="908" t="s">
        <v>192</v>
      </c>
      <c r="O7" s="909"/>
      <c r="P7" s="909"/>
      <c r="Q7" s="923"/>
      <c r="R7" s="908" t="s">
        <v>193</v>
      </c>
      <c r="S7" s="909"/>
      <c r="T7" s="909"/>
      <c r="U7" s="923"/>
      <c r="V7" s="908" t="s">
        <v>264</v>
      </c>
      <c r="W7" s="909"/>
      <c r="X7" s="909"/>
      <c r="Y7" s="909"/>
    </row>
    <row r="8" spans="1:25" s="412" customFormat="1" ht="21" customHeight="1" x14ac:dyDescent="0.25">
      <c r="A8" s="414"/>
      <c r="B8" s="902" t="s">
        <v>69</v>
      </c>
      <c r="C8" s="903"/>
      <c r="D8" s="913" t="s">
        <v>218</v>
      </c>
      <c r="E8" s="914"/>
      <c r="F8" s="902" t="s">
        <v>69</v>
      </c>
      <c r="G8" s="903"/>
      <c r="H8" s="902" t="s">
        <v>218</v>
      </c>
      <c r="I8" s="903"/>
      <c r="J8" s="902" t="s">
        <v>69</v>
      </c>
      <c r="K8" s="903"/>
      <c r="L8" s="902" t="s">
        <v>218</v>
      </c>
      <c r="M8" s="903"/>
      <c r="N8" s="902" t="s">
        <v>69</v>
      </c>
      <c r="O8" s="903"/>
      <c r="P8" s="902" t="s">
        <v>218</v>
      </c>
      <c r="Q8" s="903"/>
      <c r="R8" s="902" t="s">
        <v>69</v>
      </c>
      <c r="S8" s="903"/>
      <c r="T8" s="902" t="s">
        <v>218</v>
      </c>
      <c r="U8" s="903"/>
      <c r="V8" s="902" t="s">
        <v>69</v>
      </c>
      <c r="W8" s="903"/>
      <c r="X8" s="902" t="s">
        <v>218</v>
      </c>
      <c r="Y8" s="925"/>
    </row>
    <row r="9" spans="1:25" s="412" customFormat="1" ht="21" customHeight="1" x14ac:dyDescent="0.25">
      <c r="A9" s="414"/>
      <c r="B9" s="910"/>
      <c r="C9" s="911"/>
      <c r="D9" s="915"/>
      <c r="E9" s="916"/>
      <c r="F9" s="910"/>
      <c r="G9" s="911"/>
      <c r="H9" s="910"/>
      <c r="I9" s="911"/>
      <c r="J9" s="910"/>
      <c r="K9" s="911"/>
      <c r="L9" s="910"/>
      <c r="M9" s="911"/>
      <c r="N9" s="904"/>
      <c r="O9" s="905"/>
      <c r="P9" s="904"/>
      <c r="Q9" s="905"/>
      <c r="R9" s="904"/>
      <c r="S9" s="905"/>
      <c r="T9" s="904"/>
      <c r="U9" s="905"/>
      <c r="V9" s="904"/>
      <c r="W9" s="905"/>
      <c r="X9" s="904"/>
      <c r="Y9" s="920"/>
    </row>
    <row r="10" spans="1:25" s="412" customFormat="1" ht="35.25" customHeight="1" thickBot="1" x14ac:dyDescent="0.3">
      <c r="A10" s="415"/>
      <c r="B10" s="217" t="s">
        <v>4</v>
      </c>
      <c r="C10" s="217" t="s">
        <v>5</v>
      </c>
      <c r="D10" s="217" t="s">
        <v>4</v>
      </c>
      <c r="E10" s="217" t="s">
        <v>5</v>
      </c>
      <c r="F10" s="217" t="s">
        <v>4</v>
      </c>
      <c r="G10" s="217" t="s">
        <v>5</v>
      </c>
      <c r="H10" s="217" t="s">
        <v>4</v>
      </c>
      <c r="I10" s="217" t="s">
        <v>5</v>
      </c>
      <c r="J10" s="217" t="s">
        <v>4</v>
      </c>
      <c r="K10" s="217" t="s">
        <v>5</v>
      </c>
      <c r="L10" s="217" t="s">
        <v>4</v>
      </c>
      <c r="M10" s="217" t="s">
        <v>5</v>
      </c>
      <c r="N10" s="217" t="s">
        <v>4</v>
      </c>
      <c r="O10" s="217" t="s">
        <v>5</v>
      </c>
      <c r="P10" s="217" t="s">
        <v>4</v>
      </c>
      <c r="Q10" s="217" t="s">
        <v>5</v>
      </c>
      <c r="R10" s="217" t="s">
        <v>4</v>
      </c>
      <c r="S10" s="217" t="s">
        <v>5</v>
      </c>
      <c r="T10" s="217" t="s">
        <v>4</v>
      </c>
      <c r="U10" s="217" t="s">
        <v>5</v>
      </c>
      <c r="V10" s="217" t="s">
        <v>4</v>
      </c>
      <c r="W10" s="217" t="s">
        <v>5</v>
      </c>
      <c r="X10" s="217" t="s">
        <v>4</v>
      </c>
      <c r="Y10" s="218" t="s">
        <v>5</v>
      </c>
    </row>
    <row r="11" spans="1:25" ht="23.4" customHeight="1" x14ac:dyDescent="0.25">
      <c r="A11" s="198">
        <v>2006</v>
      </c>
      <c r="B11" s="185">
        <v>314.04775000000001</v>
      </c>
      <c r="C11" s="185">
        <v>342.97183333333334</v>
      </c>
      <c r="D11" s="185">
        <v>482.55095354395417</v>
      </c>
      <c r="E11" s="185">
        <v>395.44315038261158</v>
      </c>
      <c r="F11" s="185">
        <v>39.508666666666663</v>
      </c>
      <c r="G11" s="185">
        <v>26.672750000000001</v>
      </c>
      <c r="H11" s="185">
        <v>445.87319811686888</v>
      </c>
      <c r="I11" s="185">
        <v>394.79183155092744</v>
      </c>
      <c r="J11" s="185">
        <v>248.33525</v>
      </c>
      <c r="K11" s="185">
        <v>107.51233333333333</v>
      </c>
      <c r="L11" s="185">
        <v>510.03297428241331</v>
      </c>
      <c r="M11" s="185">
        <v>426.75723622406122</v>
      </c>
      <c r="N11" s="185">
        <v>13.73775</v>
      </c>
      <c r="O11" s="185">
        <v>194.06299999999999</v>
      </c>
      <c r="P11" s="185">
        <v>292.01833136187997</v>
      </c>
      <c r="Q11" s="185">
        <v>387.06572498363931</v>
      </c>
      <c r="R11" s="185">
        <v>10.9660833333333</v>
      </c>
      <c r="S11" s="185">
        <v>13.023750000000001</v>
      </c>
      <c r="T11" s="185">
        <v>261.32875863175411</v>
      </c>
      <c r="U11" s="185">
        <v>278.34732863570758</v>
      </c>
      <c r="V11" s="754">
        <v>3.17</v>
      </c>
      <c r="W11" s="757"/>
      <c r="X11" s="754">
        <v>315.74</v>
      </c>
      <c r="Y11" s="755"/>
    </row>
    <row r="12" spans="1:25" x14ac:dyDescent="0.25">
      <c r="A12" s="198">
        <v>2007</v>
      </c>
      <c r="B12" s="185">
        <v>306.89999999999998</v>
      </c>
      <c r="C12" s="185">
        <v>345.1</v>
      </c>
      <c r="D12" s="185">
        <v>504.06</v>
      </c>
      <c r="E12" s="185">
        <v>413.8</v>
      </c>
      <c r="F12" s="185">
        <v>38.799999999999997</v>
      </c>
      <c r="G12" s="185">
        <v>28.3</v>
      </c>
      <c r="H12" s="185">
        <v>462.84</v>
      </c>
      <c r="I12" s="185">
        <v>407.32</v>
      </c>
      <c r="J12" s="185">
        <v>241.9</v>
      </c>
      <c r="K12" s="185">
        <v>109.8</v>
      </c>
      <c r="L12" s="185">
        <v>533.82000000000005</v>
      </c>
      <c r="M12" s="185">
        <v>444.84</v>
      </c>
      <c r="N12" s="185">
        <v>13.9</v>
      </c>
      <c r="O12" s="185">
        <v>192.5</v>
      </c>
      <c r="P12" s="185">
        <v>301.06</v>
      </c>
      <c r="Q12" s="185">
        <v>405.82</v>
      </c>
      <c r="R12" s="185">
        <v>10.9</v>
      </c>
      <c r="S12" s="185">
        <v>12.9</v>
      </c>
      <c r="T12" s="185">
        <v>280.2</v>
      </c>
      <c r="U12" s="185">
        <v>297.58</v>
      </c>
      <c r="V12" s="754">
        <v>3.13</v>
      </c>
      <c r="W12" s="757"/>
      <c r="X12" s="754">
        <v>335.96</v>
      </c>
      <c r="Y12" s="755"/>
    </row>
    <row r="13" spans="1:25" x14ac:dyDescent="0.25">
      <c r="A13" s="198">
        <v>2008</v>
      </c>
      <c r="B13" s="185">
        <v>301.06383333333332</v>
      </c>
      <c r="C13" s="185">
        <v>347.70341666666667</v>
      </c>
      <c r="D13" s="185">
        <v>535.70626381005582</v>
      </c>
      <c r="E13" s="185">
        <v>440.25590507810654</v>
      </c>
      <c r="F13" s="185">
        <v>37.486916666666666</v>
      </c>
      <c r="G13" s="185">
        <v>29.616499999999998</v>
      </c>
      <c r="H13" s="185">
        <v>487.89672381253007</v>
      </c>
      <c r="I13" s="185">
        <v>426.9227055301381</v>
      </c>
      <c r="J13" s="185">
        <v>236.93358333333333</v>
      </c>
      <c r="K13" s="185">
        <v>113.47358333333332</v>
      </c>
      <c r="L13" s="185">
        <v>568.00928388159423</v>
      </c>
      <c r="M13" s="185">
        <v>471.1545561264993</v>
      </c>
      <c r="N13" s="185">
        <v>14.142083333333334</v>
      </c>
      <c r="O13" s="185">
        <v>190.17291666666665</v>
      </c>
      <c r="P13" s="185">
        <v>314.61911752747415</v>
      </c>
      <c r="Q13" s="185">
        <v>432.39408260464711</v>
      </c>
      <c r="R13" s="185">
        <v>12.021000000000001</v>
      </c>
      <c r="S13" s="185">
        <v>11.789083333333334</v>
      </c>
      <c r="T13" s="185">
        <v>310.35765486787011</v>
      </c>
      <c r="U13" s="185">
        <v>319.73350394786132</v>
      </c>
      <c r="V13" s="754">
        <v>3.13</v>
      </c>
      <c r="W13" s="757"/>
      <c r="X13" s="754">
        <v>360.16</v>
      </c>
      <c r="Y13" s="755"/>
    </row>
    <row r="14" spans="1:25" x14ac:dyDescent="0.25">
      <c r="A14" s="198">
        <v>2009</v>
      </c>
      <c r="B14" s="185">
        <v>295.67158333333333</v>
      </c>
      <c r="C14" s="185">
        <v>349.9635833333333</v>
      </c>
      <c r="D14" s="185">
        <v>556.97867006157446</v>
      </c>
      <c r="E14" s="185">
        <v>460.32889741385003</v>
      </c>
      <c r="F14" s="185">
        <v>36.282166666666662</v>
      </c>
      <c r="G14" s="185">
        <v>30.518750000000001</v>
      </c>
      <c r="H14" s="185">
        <v>507.14769818046517</v>
      </c>
      <c r="I14" s="185">
        <v>442.08745544405764</v>
      </c>
      <c r="J14" s="185">
        <v>232.31508333333335</v>
      </c>
      <c r="K14" s="185">
        <v>117.46208333333333</v>
      </c>
      <c r="L14" s="185">
        <v>591.77633290061158</v>
      </c>
      <c r="M14" s="185">
        <v>486.74102842406592</v>
      </c>
      <c r="N14" s="185">
        <v>14.375166666666667</v>
      </c>
      <c r="O14" s="185">
        <v>187.51308333333336</v>
      </c>
      <c r="P14" s="185">
        <v>323.38537298118285</v>
      </c>
      <c r="Q14" s="185">
        <v>455.59133644896775</v>
      </c>
      <c r="R14" s="185">
        <v>12.200916666666666</v>
      </c>
      <c r="S14" s="185">
        <v>11.809166666666666</v>
      </c>
      <c r="T14" s="185">
        <v>326.91693288072616</v>
      </c>
      <c r="U14" s="185">
        <v>338.17468350857382</v>
      </c>
      <c r="V14" s="240">
        <v>0.49825000000000003</v>
      </c>
      <c r="W14" s="224">
        <v>2.6604999999999999</v>
      </c>
      <c r="X14" s="240">
        <v>334.09507108212074</v>
      </c>
      <c r="Y14" s="224">
        <v>379.49275136252578</v>
      </c>
    </row>
    <row r="15" spans="1:25" x14ac:dyDescent="0.25">
      <c r="A15" s="198">
        <v>2010</v>
      </c>
      <c r="B15" s="185">
        <v>290.3</v>
      </c>
      <c r="C15" s="185">
        <v>351.7</v>
      </c>
      <c r="D15" s="185">
        <v>572.15</v>
      </c>
      <c r="E15" s="185">
        <v>474.6</v>
      </c>
      <c r="F15" s="185">
        <v>35.299999999999997</v>
      </c>
      <c r="G15" s="185">
        <v>31</v>
      </c>
      <c r="H15" s="185">
        <v>522.42999999999995</v>
      </c>
      <c r="I15" s="185">
        <v>452.13</v>
      </c>
      <c r="J15" s="185">
        <v>227.4</v>
      </c>
      <c r="K15" s="185">
        <v>121.5</v>
      </c>
      <c r="L15" s="185">
        <v>608.79999999999995</v>
      </c>
      <c r="M15" s="185">
        <v>496.41</v>
      </c>
      <c r="N15" s="185">
        <v>14.6</v>
      </c>
      <c r="O15" s="185">
        <v>184.7</v>
      </c>
      <c r="P15" s="185">
        <v>328.16</v>
      </c>
      <c r="Q15" s="185">
        <v>473.04</v>
      </c>
      <c r="R15" s="185">
        <v>12.4</v>
      </c>
      <c r="S15" s="185">
        <v>11.8</v>
      </c>
      <c r="T15" s="185">
        <v>339.55</v>
      </c>
      <c r="U15" s="185">
        <v>353.05</v>
      </c>
      <c r="V15" s="185">
        <v>0.5</v>
      </c>
      <c r="W15" s="185">
        <v>2.7</v>
      </c>
      <c r="X15" s="185">
        <v>338.56</v>
      </c>
      <c r="Y15" s="186">
        <v>388.07</v>
      </c>
    </row>
    <row r="16" spans="1:25" s="213" customFormat="1" ht="13.8" thickBot="1" x14ac:dyDescent="0.3">
      <c r="A16" s="381" t="s">
        <v>320</v>
      </c>
      <c r="B16" s="225">
        <v>284.55399999999997</v>
      </c>
      <c r="C16" s="225">
        <v>352.49599999999998</v>
      </c>
      <c r="D16" s="225">
        <v>584.80999999999995</v>
      </c>
      <c r="E16" s="225">
        <v>484.42</v>
      </c>
      <c r="F16" s="225">
        <v>34.103999999999999</v>
      </c>
      <c r="G16" s="225">
        <v>30.882000000000001</v>
      </c>
      <c r="H16" s="225">
        <v>536.99</v>
      </c>
      <c r="I16" s="225">
        <v>462.77</v>
      </c>
      <c r="J16" s="225">
        <v>222.36600000000001</v>
      </c>
      <c r="K16" s="225">
        <v>125.294</v>
      </c>
      <c r="L16" s="225">
        <v>623.03</v>
      </c>
      <c r="M16" s="225">
        <v>506.29</v>
      </c>
      <c r="N16" s="225">
        <v>14.901</v>
      </c>
      <c r="O16" s="225">
        <v>181.87200000000001</v>
      </c>
      <c r="P16" s="225">
        <v>332.06</v>
      </c>
      <c r="Q16" s="225">
        <v>482.06</v>
      </c>
      <c r="R16" s="225">
        <v>12.596</v>
      </c>
      <c r="S16" s="225">
        <v>11.769</v>
      </c>
      <c r="T16" s="225">
        <v>349.64</v>
      </c>
      <c r="U16" s="225">
        <v>364.61</v>
      </c>
      <c r="V16" s="225">
        <v>0.58599999999999997</v>
      </c>
      <c r="W16" s="225">
        <v>2.6789999999999998</v>
      </c>
      <c r="X16" s="225">
        <v>344.98</v>
      </c>
      <c r="Y16" s="235">
        <v>398.05</v>
      </c>
    </row>
    <row r="17" spans="1:29" ht="28.5" customHeight="1" x14ac:dyDescent="0.25">
      <c r="A17" s="936" t="s">
        <v>334</v>
      </c>
      <c r="B17" s="936"/>
      <c r="C17" s="936"/>
      <c r="D17" s="936"/>
      <c r="E17" s="936"/>
      <c r="F17" s="936"/>
      <c r="G17" s="936"/>
      <c r="H17" s="936"/>
      <c r="I17" s="936"/>
      <c r="J17" s="936"/>
      <c r="K17" s="936"/>
      <c r="L17" s="936"/>
      <c r="M17" s="936"/>
      <c r="N17" s="936"/>
      <c r="O17" s="936"/>
      <c r="P17" s="936"/>
      <c r="Q17" s="936"/>
      <c r="R17" s="936"/>
      <c r="S17" s="936"/>
      <c r="T17" s="936"/>
      <c r="U17" s="936"/>
      <c r="V17" s="936"/>
      <c r="W17" s="936"/>
      <c r="X17" s="936"/>
      <c r="Y17" s="936"/>
    </row>
    <row r="18" spans="1:29" x14ac:dyDescent="0.25">
      <c r="A18" s="935" t="s">
        <v>335</v>
      </c>
      <c r="B18" s="935"/>
      <c r="C18" s="935"/>
      <c r="D18" s="935"/>
      <c r="E18" s="935"/>
      <c r="F18" s="935"/>
      <c r="G18" s="935"/>
      <c r="H18" s="935"/>
      <c r="I18" s="303"/>
      <c r="J18" s="303"/>
      <c r="K18" s="303"/>
      <c r="L18" s="213"/>
      <c r="M18" s="213"/>
      <c r="N18" s="213"/>
      <c r="O18" s="213"/>
      <c r="P18" s="213"/>
      <c r="Q18" s="213"/>
      <c r="R18" s="213"/>
      <c r="S18" s="213"/>
      <c r="T18" s="213"/>
      <c r="U18" s="213"/>
      <c r="V18" s="213"/>
      <c r="W18" s="213"/>
      <c r="X18" s="213"/>
      <c r="Y18" s="213"/>
    </row>
    <row r="19" spans="1:29" s="12" customFormat="1" ht="30" customHeight="1" x14ac:dyDescent="0.25">
      <c r="A19" s="767" t="s">
        <v>452</v>
      </c>
      <c r="B19" s="767"/>
      <c r="C19" s="767"/>
      <c r="D19" s="767"/>
      <c r="E19" s="767"/>
      <c r="F19" s="767"/>
      <c r="G19" s="767"/>
      <c r="H19" s="767"/>
      <c r="I19" s="21"/>
      <c r="P19" s="572"/>
      <c r="Q19" s="572"/>
      <c r="R19" s="572"/>
      <c r="S19" s="572"/>
      <c r="T19" s="572"/>
      <c r="U19" s="572"/>
      <c r="V19" s="572"/>
      <c r="W19" s="572"/>
      <c r="X19" s="572"/>
      <c r="Y19" s="572"/>
      <c r="Z19" s="572"/>
      <c r="AA19" s="572"/>
      <c r="AB19" s="572"/>
      <c r="AC19" s="572"/>
    </row>
    <row r="20" spans="1:29" x14ac:dyDescent="0.25">
      <c r="A20" s="110"/>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row>
    <row r="21" spans="1:29" ht="13.8" x14ac:dyDescent="0.25">
      <c r="A21" s="933" t="s">
        <v>305</v>
      </c>
      <c r="B21" s="933"/>
      <c r="C21" s="933"/>
      <c r="D21" s="933"/>
      <c r="E21" s="933"/>
      <c r="F21" s="933"/>
      <c r="G21" s="933"/>
      <c r="H21" s="933"/>
      <c r="I21" s="933"/>
      <c r="J21" s="933"/>
      <c r="K21" s="933"/>
      <c r="L21" s="933"/>
      <c r="M21" s="933"/>
      <c r="N21" s="933"/>
      <c r="O21" s="933"/>
      <c r="P21" s="933"/>
      <c r="Q21" s="933"/>
      <c r="R21" s="933"/>
      <c r="S21" s="933"/>
      <c r="T21" s="933"/>
      <c r="U21" s="933"/>
      <c r="V21" s="933"/>
      <c r="W21" s="933"/>
      <c r="X21" s="933"/>
      <c r="Y21" s="933"/>
    </row>
    <row r="22" spans="1:29" ht="13.8" x14ac:dyDescent="0.25">
      <c r="A22" s="933" t="s">
        <v>141</v>
      </c>
      <c r="B22" s="933"/>
      <c r="C22" s="933"/>
      <c r="D22" s="933"/>
      <c r="E22" s="933"/>
      <c r="F22" s="933"/>
      <c r="G22" s="933"/>
      <c r="H22" s="933"/>
      <c r="I22" s="933"/>
      <c r="J22" s="933"/>
      <c r="K22" s="933"/>
      <c r="L22" s="933"/>
      <c r="M22" s="933"/>
      <c r="N22" s="933"/>
      <c r="O22" s="933"/>
      <c r="P22" s="933"/>
      <c r="Q22" s="933"/>
      <c r="R22" s="933"/>
      <c r="S22" s="933"/>
      <c r="T22" s="933"/>
      <c r="U22" s="933"/>
      <c r="V22" s="933"/>
      <c r="W22" s="933"/>
      <c r="X22" s="933"/>
      <c r="Y22" s="933"/>
    </row>
    <row r="23" spans="1:29" ht="13.8" thickBot="1" x14ac:dyDescent="0.3">
      <c r="A23" s="937"/>
      <c r="B23" s="937"/>
      <c r="C23" s="937"/>
      <c r="D23" s="937"/>
      <c r="E23" s="937"/>
      <c r="F23" s="937"/>
      <c r="G23" s="937"/>
      <c r="H23" s="937"/>
      <c r="I23" s="937"/>
      <c r="J23" s="937"/>
      <c r="K23" s="937"/>
      <c r="L23" s="937"/>
      <c r="M23" s="937"/>
      <c r="N23" s="937"/>
      <c r="O23" s="937"/>
      <c r="P23" s="937"/>
      <c r="Q23" s="937"/>
      <c r="R23" s="937"/>
      <c r="S23" s="937"/>
      <c r="T23" s="937"/>
      <c r="U23" s="937"/>
      <c r="V23" s="937"/>
      <c r="W23" s="937"/>
      <c r="X23" s="937"/>
      <c r="Y23" s="937"/>
    </row>
    <row r="24" spans="1:29" s="412" customFormat="1" ht="21" customHeight="1" x14ac:dyDescent="0.25">
      <c r="A24" s="411"/>
      <c r="B24" s="917" t="s">
        <v>3</v>
      </c>
      <c r="C24" s="918"/>
      <c r="D24" s="918"/>
      <c r="E24" s="919"/>
      <c r="F24" s="927" t="s">
        <v>219</v>
      </c>
      <c r="G24" s="928"/>
      <c r="H24" s="928"/>
      <c r="I24" s="929"/>
      <c r="J24" s="927" t="s">
        <v>190</v>
      </c>
      <c r="K24" s="928"/>
      <c r="L24" s="928"/>
      <c r="M24" s="929"/>
      <c r="N24" s="921" t="s">
        <v>191</v>
      </c>
      <c r="O24" s="922"/>
      <c r="P24" s="922"/>
      <c r="Q24" s="922"/>
      <c r="R24" s="922"/>
      <c r="S24" s="922"/>
      <c r="T24" s="922"/>
      <c r="U24" s="922"/>
      <c r="V24" s="922"/>
      <c r="W24" s="922"/>
      <c r="X24" s="922"/>
      <c r="Y24" s="922"/>
    </row>
    <row r="25" spans="1:29" s="412" customFormat="1" ht="21" customHeight="1" x14ac:dyDescent="0.25">
      <c r="A25" s="413" t="s">
        <v>1</v>
      </c>
      <c r="B25" s="904"/>
      <c r="C25" s="920"/>
      <c r="D25" s="920"/>
      <c r="E25" s="905"/>
      <c r="F25" s="930"/>
      <c r="G25" s="931"/>
      <c r="H25" s="931"/>
      <c r="I25" s="932"/>
      <c r="J25" s="930"/>
      <c r="K25" s="931"/>
      <c r="L25" s="931"/>
      <c r="M25" s="932"/>
      <c r="N25" s="908" t="s">
        <v>192</v>
      </c>
      <c r="O25" s="909"/>
      <c r="P25" s="909"/>
      <c r="Q25" s="923"/>
      <c r="R25" s="908" t="s">
        <v>193</v>
      </c>
      <c r="S25" s="909"/>
      <c r="T25" s="909"/>
      <c r="U25" s="923"/>
      <c r="V25" s="908" t="s">
        <v>264</v>
      </c>
      <c r="W25" s="909"/>
      <c r="X25" s="909"/>
      <c r="Y25" s="909"/>
      <c r="Z25" s="416"/>
    </row>
    <row r="26" spans="1:29" s="412" customFormat="1" ht="21" customHeight="1" x14ac:dyDescent="0.25">
      <c r="A26" s="414"/>
      <c r="B26" s="902" t="s">
        <v>69</v>
      </c>
      <c r="C26" s="903"/>
      <c r="D26" s="913" t="s">
        <v>218</v>
      </c>
      <c r="E26" s="914"/>
      <c r="F26" s="902" t="s">
        <v>69</v>
      </c>
      <c r="G26" s="903"/>
      <c r="H26" s="902" t="s">
        <v>218</v>
      </c>
      <c r="I26" s="903"/>
      <c r="J26" s="902" t="s">
        <v>69</v>
      </c>
      <c r="K26" s="903"/>
      <c r="L26" s="902" t="s">
        <v>218</v>
      </c>
      <c r="M26" s="903"/>
      <c r="N26" s="902" t="s">
        <v>69</v>
      </c>
      <c r="O26" s="903"/>
      <c r="P26" s="902" t="s">
        <v>218</v>
      </c>
      <c r="Q26" s="903"/>
      <c r="R26" s="902" t="s">
        <v>69</v>
      </c>
      <c r="S26" s="903"/>
      <c r="T26" s="902" t="s">
        <v>218</v>
      </c>
      <c r="U26" s="903"/>
      <c r="V26" s="902" t="s">
        <v>69</v>
      </c>
      <c r="W26" s="903"/>
      <c r="X26" s="902" t="s">
        <v>218</v>
      </c>
      <c r="Y26" s="925"/>
      <c r="Z26" s="416"/>
    </row>
    <row r="27" spans="1:29" s="412" customFormat="1" ht="21" customHeight="1" x14ac:dyDescent="0.25">
      <c r="A27" s="414"/>
      <c r="B27" s="910"/>
      <c r="C27" s="911"/>
      <c r="D27" s="915"/>
      <c r="E27" s="916"/>
      <c r="F27" s="910"/>
      <c r="G27" s="911"/>
      <c r="H27" s="910"/>
      <c r="I27" s="911"/>
      <c r="J27" s="910"/>
      <c r="K27" s="911"/>
      <c r="L27" s="910"/>
      <c r="M27" s="911"/>
      <c r="N27" s="904"/>
      <c r="O27" s="905"/>
      <c r="P27" s="904"/>
      <c r="Q27" s="905"/>
      <c r="R27" s="904"/>
      <c r="S27" s="905"/>
      <c r="T27" s="904"/>
      <c r="U27" s="905"/>
      <c r="V27" s="910"/>
      <c r="W27" s="911"/>
      <c r="X27" s="910"/>
      <c r="Y27" s="926"/>
    </row>
    <row r="28" spans="1:29" s="412" customFormat="1" ht="30.75" customHeight="1" thickBot="1" x14ac:dyDescent="0.3">
      <c r="A28" s="415"/>
      <c r="B28" s="217" t="s">
        <v>4</v>
      </c>
      <c r="C28" s="217" t="s">
        <v>5</v>
      </c>
      <c r="D28" s="217" t="s">
        <v>4</v>
      </c>
      <c r="E28" s="217" t="s">
        <v>5</v>
      </c>
      <c r="F28" s="217" t="s">
        <v>4</v>
      </c>
      <c r="G28" s="217" t="s">
        <v>5</v>
      </c>
      <c r="H28" s="217" t="s">
        <v>4</v>
      </c>
      <c r="I28" s="217" t="s">
        <v>5</v>
      </c>
      <c r="J28" s="217" t="s">
        <v>4</v>
      </c>
      <c r="K28" s="217" t="s">
        <v>5</v>
      </c>
      <c r="L28" s="217" t="s">
        <v>4</v>
      </c>
      <c r="M28" s="217" t="s">
        <v>5</v>
      </c>
      <c r="N28" s="217" t="s">
        <v>4</v>
      </c>
      <c r="O28" s="217" t="s">
        <v>5</v>
      </c>
      <c r="P28" s="217" t="s">
        <v>4</v>
      </c>
      <c r="Q28" s="217" t="s">
        <v>5</v>
      </c>
      <c r="R28" s="217" t="s">
        <v>4</v>
      </c>
      <c r="S28" s="217" t="s">
        <v>5</v>
      </c>
      <c r="T28" s="217" t="s">
        <v>4</v>
      </c>
      <c r="U28" s="217" t="s">
        <v>5</v>
      </c>
      <c r="V28" s="217" t="s">
        <v>4</v>
      </c>
      <c r="W28" s="217" t="s">
        <v>5</v>
      </c>
      <c r="X28" s="217" t="s">
        <v>4</v>
      </c>
      <c r="Y28" s="218" t="s">
        <v>5</v>
      </c>
    </row>
    <row r="29" spans="1:29" s="10" customFormat="1" x14ac:dyDescent="0.25">
      <c r="A29" s="198">
        <v>2009</v>
      </c>
      <c r="B29" s="185">
        <v>77.999916666666678</v>
      </c>
      <c r="C29" s="185">
        <v>53.159500000000001</v>
      </c>
      <c r="D29" s="185">
        <v>1010.0666511182169</v>
      </c>
      <c r="E29" s="185">
        <v>547.79599099565144</v>
      </c>
      <c r="F29" s="185">
        <v>8.2029166666666669</v>
      </c>
      <c r="G29" s="185">
        <v>1.0548333333333333</v>
      </c>
      <c r="H29" s="185">
        <v>810.81947071671675</v>
      </c>
      <c r="I29" s="185">
        <v>581.08109495970939</v>
      </c>
      <c r="J29" s="185">
        <v>66.490416666666675</v>
      </c>
      <c r="K29" s="185">
        <v>4.1332500000000003</v>
      </c>
      <c r="L29" s="185">
        <v>1066.5409930629098</v>
      </c>
      <c r="M29" s="185">
        <v>585.96700074598277</v>
      </c>
      <c r="N29" s="185">
        <v>0.34083333333333332</v>
      </c>
      <c r="O29" s="185">
        <v>45.110833333333339</v>
      </c>
      <c r="P29" s="185">
        <v>388.99136919315407</v>
      </c>
      <c r="Q29" s="185">
        <v>553.22958576099609</v>
      </c>
      <c r="R29" s="185">
        <v>2.7032500000000002</v>
      </c>
      <c r="S29" s="185">
        <v>2.2189166666666664</v>
      </c>
      <c r="T29" s="185">
        <v>361.10581738031385</v>
      </c>
      <c r="U29" s="185">
        <v>369.13379877567883</v>
      </c>
      <c r="V29" s="462">
        <v>0.26250000000000001</v>
      </c>
      <c r="W29" s="463">
        <v>0.64166666666666661</v>
      </c>
      <c r="X29" s="462">
        <v>421.01089206349218</v>
      </c>
      <c r="Y29" s="464">
        <v>482.99474675324677</v>
      </c>
    </row>
    <row r="30" spans="1:29" s="10" customFormat="1" x14ac:dyDescent="0.25">
      <c r="A30" s="198">
        <v>2010</v>
      </c>
      <c r="B30" s="185">
        <v>77.8</v>
      </c>
      <c r="C30" s="185">
        <v>53.4</v>
      </c>
      <c r="D30" s="185">
        <v>1037.24</v>
      </c>
      <c r="E30" s="185">
        <v>565.16999999999996</v>
      </c>
      <c r="F30" s="185">
        <v>8</v>
      </c>
      <c r="G30" s="185">
        <v>1.1000000000000001</v>
      </c>
      <c r="H30" s="185">
        <v>831.49</v>
      </c>
      <c r="I30" s="185">
        <v>593.41</v>
      </c>
      <c r="J30" s="185">
        <v>66.5</v>
      </c>
      <c r="K30" s="185">
        <v>4.4000000000000004</v>
      </c>
      <c r="L30" s="185">
        <v>1094.7</v>
      </c>
      <c r="M30" s="185">
        <v>600.79</v>
      </c>
      <c r="N30" s="185">
        <v>0.3</v>
      </c>
      <c r="O30" s="185">
        <v>45.1</v>
      </c>
      <c r="P30" s="185">
        <v>407</v>
      </c>
      <c r="Q30" s="185">
        <v>570.72</v>
      </c>
      <c r="R30" s="185">
        <v>2.7</v>
      </c>
      <c r="S30" s="185">
        <v>2.2000000000000002</v>
      </c>
      <c r="T30" s="185">
        <v>374.73</v>
      </c>
      <c r="U30" s="185">
        <v>386.77</v>
      </c>
      <c r="V30" s="240">
        <v>0.3</v>
      </c>
      <c r="W30" s="224">
        <v>0.7</v>
      </c>
      <c r="X30" s="240">
        <v>433.35</v>
      </c>
      <c r="Y30" s="224">
        <v>495.85</v>
      </c>
    </row>
    <row r="31" spans="1:29" s="10" customFormat="1" x14ac:dyDescent="0.25">
      <c r="A31" s="198">
        <v>2011</v>
      </c>
      <c r="B31" s="185">
        <v>77.649000000000001</v>
      </c>
      <c r="C31" s="185">
        <v>53.656999999999996</v>
      </c>
      <c r="D31" s="185">
        <v>1067.07</v>
      </c>
      <c r="E31" s="185">
        <v>579.36</v>
      </c>
      <c r="F31" s="185">
        <v>7.7210000000000001</v>
      </c>
      <c r="G31" s="185">
        <v>1.1020000000000001</v>
      </c>
      <c r="H31" s="185">
        <v>852.21</v>
      </c>
      <c r="I31" s="185">
        <v>603.53</v>
      </c>
      <c r="J31" s="185">
        <v>66.617999999999995</v>
      </c>
      <c r="K31" s="185">
        <v>4.6459999999999999</v>
      </c>
      <c r="L31" s="185">
        <v>1125.29</v>
      </c>
      <c r="M31" s="185">
        <v>615.70000000000005</v>
      </c>
      <c r="N31" s="185">
        <v>0.36599999999999999</v>
      </c>
      <c r="O31" s="185">
        <v>45.09</v>
      </c>
      <c r="P31" s="185">
        <v>416.65</v>
      </c>
      <c r="Q31" s="185">
        <v>584.36</v>
      </c>
      <c r="R31" s="185">
        <v>2.6850000000000001</v>
      </c>
      <c r="S31" s="185">
        <v>2.16</v>
      </c>
      <c r="T31" s="185">
        <v>388.78</v>
      </c>
      <c r="U31" s="185">
        <v>364.61</v>
      </c>
      <c r="V31" s="185">
        <v>0.25900000000000001</v>
      </c>
      <c r="W31" s="185">
        <v>0.66</v>
      </c>
      <c r="X31" s="185">
        <v>448.54</v>
      </c>
      <c r="Y31" s="186">
        <v>516.01</v>
      </c>
    </row>
    <row r="32" spans="1:29" s="213" customFormat="1" x14ac:dyDescent="0.25">
      <c r="A32" s="198">
        <v>2012</v>
      </c>
      <c r="B32" s="185">
        <v>77.260999999999996</v>
      </c>
      <c r="C32" s="185">
        <v>53.845999999999997</v>
      </c>
      <c r="D32" s="185">
        <v>1094.1600000000001</v>
      </c>
      <c r="E32" s="185">
        <v>593.79</v>
      </c>
      <c r="F32" s="185">
        <v>7.4850000000000003</v>
      </c>
      <c r="G32" s="185">
        <v>1.109</v>
      </c>
      <c r="H32" s="185">
        <v>870.45</v>
      </c>
      <c r="I32" s="185">
        <v>618.98</v>
      </c>
      <c r="J32" s="185">
        <v>66.385000000000005</v>
      </c>
      <c r="K32" s="185">
        <v>4.9390000000000001</v>
      </c>
      <c r="L32" s="185">
        <v>1154.46</v>
      </c>
      <c r="M32" s="185">
        <v>631.75</v>
      </c>
      <c r="N32" s="185">
        <v>0.39</v>
      </c>
      <c r="O32" s="185">
        <v>44.957000000000001</v>
      </c>
      <c r="P32" s="185">
        <v>422.72</v>
      </c>
      <c r="Q32" s="185">
        <v>598.69000000000005</v>
      </c>
      <c r="R32" s="185">
        <v>2.718</v>
      </c>
      <c r="S32" s="185">
        <v>2.1859999999999999</v>
      </c>
      <c r="T32" s="185">
        <v>400.51</v>
      </c>
      <c r="U32" s="185">
        <v>414.69</v>
      </c>
      <c r="V32" s="185">
        <v>0.28299999999999997</v>
      </c>
      <c r="W32" s="185">
        <v>0.65400000000000003</v>
      </c>
      <c r="X32" s="185">
        <v>453.64</v>
      </c>
      <c r="Y32" s="186">
        <v>525.96</v>
      </c>
    </row>
    <row r="33" spans="1:29" x14ac:dyDescent="0.25">
      <c r="A33" s="198">
        <v>2013</v>
      </c>
      <c r="B33" s="185">
        <v>77.084000000000003</v>
      </c>
      <c r="C33" s="185">
        <v>54.042000000000002</v>
      </c>
      <c r="D33" s="185">
        <v>1123.82</v>
      </c>
      <c r="E33" s="185">
        <v>608.76</v>
      </c>
      <c r="F33" s="185">
        <v>7.2640000000000002</v>
      </c>
      <c r="G33" s="185">
        <v>1.0980000000000001</v>
      </c>
      <c r="H33" s="185">
        <v>591.70000000000005</v>
      </c>
      <c r="I33" s="185">
        <v>634.22</v>
      </c>
      <c r="J33" s="185">
        <v>66.308000000000007</v>
      </c>
      <c r="K33" s="185">
        <v>5.2370000000000001</v>
      </c>
      <c r="L33" s="185">
        <v>1186.6300000000001</v>
      </c>
      <c r="M33" s="185">
        <v>647.25</v>
      </c>
      <c r="N33" s="185">
        <v>0.41399999999999998</v>
      </c>
      <c r="O33" s="185">
        <v>44.795000000000002</v>
      </c>
      <c r="P33" s="185">
        <v>432.62</v>
      </c>
      <c r="Q33" s="185">
        <v>613.95000000000005</v>
      </c>
      <c r="R33" s="185">
        <v>2.7989999999999999</v>
      </c>
      <c r="S33" s="185">
        <v>2.2679999999999998</v>
      </c>
      <c r="T33" s="185">
        <v>411.19</v>
      </c>
      <c r="U33" s="185">
        <v>421.9</v>
      </c>
      <c r="V33" s="185">
        <v>0.3</v>
      </c>
      <c r="W33" s="185">
        <v>0.64400000000000002</v>
      </c>
      <c r="X33" s="185">
        <v>462.03</v>
      </c>
      <c r="Y33" s="186">
        <v>549.41</v>
      </c>
    </row>
    <row r="34" spans="1:29" x14ac:dyDescent="0.25">
      <c r="A34" s="198">
        <v>2014</v>
      </c>
      <c r="B34" s="185">
        <v>76.587000000000003</v>
      </c>
      <c r="C34" s="185">
        <v>54.192</v>
      </c>
      <c r="D34" s="185">
        <v>1139.2</v>
      </c>
      <c r="E34" s="185">
        <v>614.23</v>
      </c>
      <c r="F34" s="185">
        <v>7.069</v>
      </c>
      <c r="G34" s="185">
        <v>1.054</v>
      </c>
      <c r="H34" s="185">
        <v>897.38</v>
      </c>
      <c r="I34" s="185">
        <v>644.95000000000005</v>
      </c>
      <c r="J34" s="185">
        <v>65.903999999999996</v>
      </c>
      <c r="K34" s="185">
        <v>5.5789999999999997</v>
      </c>
      <c r="L34" s="185">
        <v>1204.51</v>
      </c>
      <c r="M34" s="185">
        <v>651.92999999999995</v>
      </c>
      <c r="N34" s="185">
        <v>0.42799999999999999</v>
      </c>
      <c r="O34" s="185">
        <v>44.552999999999997</v>
      </c>
      <c r="P34" s="185">
        <v>439.63</v>
      </c>
      <c r="Q34" s="185">
        <v>619.6</v>
      </c>
      <c r="R34" s="185">
        <v>2.8679999999999999</v>
      </c>
      <c r="S34" s="185">
        <v>2.3530000000000002</v>
      </c>
      <c r="T34" s="185">
        <v>413.07</v>
      </c>
      <c r="U34" s="185">
        <v>425.83</v>
      </c>
      <c r="V34" s="185">
        <v>0.317</v>
      </c>
      <c r="W34" s="185">
        <v>0.65200000000000002</v>
      </c>
      <c r="X34" s="185">
        <v>470.82</v>
      </c>
      <c r="Y34" s="186">
        <v>555.11</v>
      </c>
    </row>
    <row r="35" spans="1:29" x14ac:dyDescent="0.25">
      <c r="A35" s="381">
        <v>2015</v>
      </c>
      <c r="B35" s="185">
        <v>75.775999999999996</v>
      </c>
      <c r="C35" s="185">
        <v>54.194000000000003</v>
      </c>
      <c r="D35" s="185">
        <v>1155.8499999999999</v>
      </c>
      <c r="E35" s="185">
        <v>620.16</v>
      </c>
      <c r="F35" s="185">
        <v>6.8860000000000001</v>
      </c>
      <c r="G35" s="185">
        <v>1.048</v>
      </c>
      <c r="H35" s="185">
        <v>907.8</v>
      </c>
      <c r="I35" s="185">
        <v>653.20000000000005</v>
      </c>
      <c r="J35" s="185">
        <v>65.224000000000004</v>
      </c>
      <c r="K35" s="185">
        <v>5.851</v>
      </c>
      <c r="L35" s="185">
        <v>1223.01</v>
      </c>
      <c r="M35" s="185">
        <v>658.8</v>
      </c>
      <c r="N35" s="185">
        <v>0.44500000000000001</v>
      </c>
      <c r="O35" s="185">
        <v>44.228999999999999</v>
      </c>
      <c r="P35" s="185">
        <v>447.44</v>
      </c>
      <c r="Q35" s="185">
        <v>625.48</v>
      </c>
      <c r="R35" s="185">
        <v>2.891</v>
      </c>
      <c r="S35" s="185">
        <v>2.4020000000000001</v>
      </c>
      <c r="T35" s="185">
        <v>416.95</v>
      </c>
      <c r="U35" s="185">
        <v>429.78</v>
      </c>
      <c r="V35" s="185">
        <v>0.33100000000000002</v>
      </c>
      <c r="W35" s="185">
        <v>0.66400000000000003</v>
      </c>
      <c r="X35" s="185">
        <v>487.85</v>
      </c>
      <c r="Y35" s="186">
        <v>561.66</v>
      </c>
    </row>
    <row r="36" spans="1:29" x14ac:dyDescent="0.25">
      <c r="A36" s="381" t="s">
        <v>381</v>
      </c>
      <c r="B36" s="754">
        <v>129</v>
      </c>
      <c r="C36" s="757"/>
      <c r="D36" s="754">
        <v>944.61</v>
      </c>
      <c r="E36" s="757"/>
      <c r="F36" s="754">
        <v>7.8</v>
      </c>
      <c r="G36" s="757"/>
      <c r="H36" s="754">
        <v>885.14</v>
      </c>
      <c r="I36" s="757"/>
      <c r="J36" s="754">
        <v>70.599999999999994</v>
      </c>
      <c r="K36" s="757"/>
      <c r="L36" s="754">
        <v>1192.79</v>
      </c>
      <c r="M36" s="757"/>
      <c r="N36" s="754">
        <v>44.36</v>
      </c>
      <c r="O36" s="757"/>
      <c r="P36" s="754">
        <v>629.79999999999995</v>
      </c>
      <c r="Q36" s="757"/>
      <c r="R36" s="754">
        <v>5.22</v>
      </c>
      <c r="S36" s="757"/>
      <c r="T36" s="754">
        <v>429.87</v>
      </c>
      <c r="U36" s="757"/>
      <c r="V36" s="754">
        <v>1.02</v>
      </c>
      <c r="W36" s="757"/>
      <c r="X36" s="754">
        <v>547.95000000000005</v>
      </c>
      <c r="Y36" s="755"/>
    </row>
    <row r="37" spans="1:29" x14ac:dyDescent="0.25">
      <c r="A37" s="381" t="s">
        <v>393</v>
      </c>
      <c r="B37" s="754">
        <v>127.87</v>
      </c>
      <c r="C37" s="757"/>
      <c r="D37" s="754">
        <v>956.38</v>
      </c>
      <c r="E37" s="757"/>
      <c r="F37" s="754">
        <v>7.66</v>
      </c>
      <c r="G37" s="757"/>
      <c r="H37" s="754">
        <v>894.02</v>
      </c>
      <c r="I37" s="757"/>
      <c r="J37" s="754">
        <v>70.05</v>
      </c>
      <c r="K37" s="757"/>
      <c r="L37" s="754">
        <v>1207.58</v>
      </c>
      <c r="M37" s="757"/>
      <c r="N37" s="754">
        <v>43.97</v>
      </c>
      <c r="O37" s="757"/>
      <c r="P37" s="754">
        <v>637.38</v>
      </c>
      <c r="Q37" s="757"/>
      <c r="R37" s="754">
        <v>5.13</v>
      </c>
      <c r="S37" s="757"/>
      <c r="T37" s="754">
        <v>437.46</v>
      </c>
      <c r="U37" s="757"/>
      <c r="V37" s="754">
        <v>1.07</v>
      </c>
      <c r="W37" s="757"/>
      <c r="X37" s="754">
        <v>553.63</v>
      </c>
      <c r="Y37" s="755"/>
    </row>
    <row r="38" spans="1:29" x14ac:dyDescent="0.25">
      <c r="A38" s="381" t="s">
        <v>391</v>
      </c>
      <c r="B38" s="754">
        <v>126.44</v>
      </c>
      <c r="C38" s="757"/>
      <c r="D38" s="754">
        <v>977.16</v>
      </c>
      <c r="E38" s="757"/>
      <c r="F38" s="754">
        <v>7.55</v>
      </c>
      <c r="G38" s="757"/>
      <c r="H38" s="754">
        <v>909.72</v>
      </c>
      <c r="I38" s="757"/>
      <c r="J38" s="754">
        <v>69.349999999999994</v>
      </c>
      <c r="K38" s="757"/>
      <c r="L38" s="754">
        <v>1230.17</v>
      </c>
      <c r="M38" s="757"/>
      <c r="N38" s="754">
        <v>43.42</v>
      </c>
      <c r="O38" s="757"/>
      <c r="P38" s="754">
        <v>656.13</v>
      </c>
      <c r="Q38" s="757"/>
      <c r="R38" s="754">
        <v>5.03</v>
      </c>
      <c r="S38" s="757"/>
      <c r="T38" s="754">
        <v>449.28</v>
      </c>
      <c r="U38" s="757"/>
      <c r="V38" s="754">
        <v>1.08</v>
      </c>
      <c r="W38" s="757"/>
      <c r="X38" s="754">
        <v>568.07000000000005</v>
      </c>
      <c r="Y38" s="755"/>
    </row>
    <row r="39" spans="1:29" x14ac:dyDescent="0.25">
      <c r="A39" s="381" t="s">
        <v>442</v>
      </c>
      <c r="B39" s="754">
        <v>125.25</v>
      </c>
      <c r="C39" s="757"/>
      <c r="D39" s="754">
        <v>1022.75</v>
      </c>
      <c r="E39" s="757"/>
      <c r="F39" s="754">
        <v>7.41</v>
      </c>
      <c r="G39" s="757"/>
      <c r="H39" s="754">
        <v>946.7</v>
      </c>
      <c r="I39" s="757"/>
      <c r="J39" s="754">
        <v>68.78</v>
      </c>
      <c r="K39" s="757"/>
      <c r="L39" s="754">
        <v>1275.07</v>
      </c>
      <c r="M39" s="757"/>
      <c r="N39" s="754">
        <v>42.95</v>
      </c>
      <c r="O39" s="757"/>
      <c r="P39" s="754">
        <v>706.75</v>
      </c>
      <c r="Q39" s="757"/>
      <c r="R39" s="754">
        <v>4.99</v>
      </c>
      <c r="S39" s="757"/>
      <c r="T39" s="754">
        <v>472.34</v>
      </c>
      <c r="U39" s="757"/>
      <c r="V39" s="754">
        <v>1.1200000000000001</v>
      </c>
      <c r="W39" s="757"/>
      <c r="X39" s="754">
        <v>600.80999999999995</v>
      </c>
      <c r="Y39" s="755"/>
    </row>
    <row r="40" spans="1:29" ht="13.8" thickBot="1" x14ac:dyDescent="0.3">
      <c r="A40" s="379" t="s">
        <v>440</v>
      </c>
      <c r="B40" s="938">
        <v>123.67</v>
      </c>
      <c r="C40" s="940"/>
      <c r="D40" s="938">
        <v>1041.26</v>
      </c>
      <c r="E40" s="940"/>
      <c r="F40" s="938">
        <v>7.17</v>
      </c>
      <c r="G40" s="940"/>
      <c r="H40" s="938">
        <v>963.97</v>
      </c>
      <c r="I40" s="940"/>
      <c r="J40" s="938">
        <v>68.05</v>
      </c>
      <c r="K40" s="940"/>
      <c r="L40" s="938">
        <v>1297.56</v>
      </c>
      <c r="M40" s="940"/>
      <c r="N40" s="938">
        <v>42.33</v>
      </c>
      <c r="O40" s="940"/>
      <c r="P40" s="938">
        <v>719.09</v>
      </c>
      <c r="Q40" s="940"/>
      <c r="R40" s="938">
        <v>4.96</v>
      </c>
      <c r="S40" s="940"/>
      <c r="T40" s="938">
        <v>484.21</v>
      </c>
      <c r="U40" s="940"/>
      <c r="V40" s="938">
        <v>1.1599999999999999</v>
      </c>
      <c r="W40" s="940"/>
      <c r="X40" s="938">
        <v>619.59</v>
      </c>
      <c r="Y40" s="939"/>
    </row>
    <row r="41" spans="1:29" s="12" customFormat="1" ht="30" customHeight="1" x14ac:dyDescent="0.25">
      <c r="A41" s="767" t="s">
        <v>452</v>
      </c>
      <c r="B41" s="767"/>
      <c r="C41" s="767"/>
      <c r="D41" s="767"/>
      <c r="E41" s="767"/>
      <c r="F41" s="767"/>
      <c r="G41" s="767"/>
      <c r="H41" s="767"/>
      <c r="I41" s="21"/>
      <c r="P41" s="572"/>
      <c r="Q41" s="572"/>
      <c r="R41" s="572"/>
      <c r="S41" s="572"/>
      <c r="T41" s="572"/>
      <c r="U41" s="572"/>
      <c r="V41" s="572"/>
      <c r="W41" s="572"/>
      <c r="X41" s="572"/>
      <c r="Y41" s="572"/>
      <c r="Z41" s="572"/>
      <c r="AA41" s="572"/>
      <c r="AB41" s="572"/>
      <c r="AC41" s="572"/>
    </row>
    <row r="42" spans="1:29" x14ac:dyDescent="0.25">
      <c r="A42" s="934" t="s">
        <v>343</v>
      </c>
      <c r="B42" s="934"/>
      <c r="C42" s="934"/>
      <c r="D42" s="934"/>
    </row>
    <row r="43" spans="1:29" x14ac:dyDescent="0.25">
      <c r="A43" s="380" t="s">
        <v>348</v>
      </c>
    </row>
    <row r="51" spans="8:8" x14ac:dyDescent="0.25">
      <c r="H51" s="8" t="s">
        <v>71</v>
      </c>
    </row>
  </sheetData>
  <mergeCells count="115">
    <mergeCell ref="A41:H41"/>
    <mergeCell ref="A19:H19"/>
    <mergeCell ref="B39:C39"/>
    <mergeCell ref="D39:E39"/>
    <mergeCell ref="F39:G39"/>
    <mergeCell ref="H39:I39"/>
    <mergeCell ref="J39:K39"/>
    <mergeCell ref="L39:M39"/>
    <mergeCell ref="N39:O39"/>
    <mergeCell ref="N38:O38"/>
    <mergeCell ref="N37:O37"/>
    <mergeCell ref="N40:O40"/>
    <mergeCell ref="F40:G40"/>
    <mergeCell ref="D40:E40"/>
    <mergeCell ref="B40:C40"/>
    <mergeCell ref="L37:M37"/>
    <mergeCell ref="L40:M40"/>
    <mergeCell ref="J37:K37"/>
    <mergeCell ref="J40:K40"/>
    <mergeCell ref="H37:I37"/>
    <mergeCell ref="H40:I40"/>
    <mergeCell ref="B37:C37"/>
    <mergeCell ref="D37:E37"/>
    <mergeCell ref="F37:G37"/>
    <mergeCell ref="F38:G38"/>
    <mergeCell ref="H38:I38"/>
    <mergeCell ref="J38:K38"/>
    <mergeCell ref="L38:M38"/>
    <mergeCell ref="P38:Q38"/>
    <mergeCell ref="X40:Y40"/>
    <mergeCell ref="V37:W37"/>
    <mergeCell ref="V40:W40"/>
    <mergeCell ref="T37:U37"/>
    <mergeCell ref="T40:U40"/>
    <mergeCell ref="T38:U38"/>
    <mergeCell ref="V38:W38"/>
    <mergeCell ref="X38:Y38"/>
    <mergeCell ref="R37:S37"/>
    <mergeCell ref="R40:S40"/>
    <mergeCell ref="X37:Y37"/>
    <mergeCell ref="R38:S38"/>
    <mergeCell ref="T39:U39"/>
    <mergeCell ref="V39:W39"/>
    <mergeCell ref="X39:Y39"/>
    <mergeCell ref="P39:Q39"/>
    <mergeCell ref="R39:S39"/>
    <mergeCell ref="P40:Q40"/>
    <mergeCell ref="P37:Q37"/>
    <mergeCell ref="R26:S27"/>
    <mergeCell ref="N24:Y24"/>
    <mergeCell ref="V13:W13"/>
    <mergeCell ref="A21:Y21"/>
    <mergeCell ref="F24:I25"/>
    <mergeCell ref="V25:Y25"/>
    <mergeCell ref="B24:E25"/>
    <mergeCell ref="A23:Y23"/>
    <mergeCell ref="H26:I27"/>
    <mergeCell ref="N26:O27"/>
    <mergeCell ref="J24:M25"/>
    <mergeCell ref="J26:K27"/>
    <mergeCell ref="B26:C27"/>
    <mergeCell ref="D26:E27"/>
    <mergeCell ref="X26:Y27"/>
    <mergeCell ref="T26:U27"/>
    <mergeCell ref="P26:Q27"/>
    <mergeCell ref="V26:W27"/>
    <mergeCell ref="L26:M27"/>
    <mergeCell ref="N25:Q25"/>
    <mergeCell ref="R8:S9"/>
    <mergeCell ref="T8:U9"/>
    <mergeCell ref="F8:G9"/>
    <mergeCell ref="A22:Y22"/>
    <mergeCell ref="A18:H18"/>
    <mergeCell ref="A17:Y17"/>
    <mergeCell ref="V11:W11"/>
    <mergeCell ref="X11:Y11"/>
    <mergeCell ref="X13:Y13"/>
    <mergeCell ref="V12:W12"/>
    <mergeCell ref="X12:Y12"/>
    <mergeCell ref="A42:D42"/>
    <mergeCell ref="F26:G27"/>
    <mergeCell ref="A1:Y1"/>
    <mergeCell ref="A3:Y3"/>
    <mergeCell ref="A4:Y4"/>
    <mergeCell ref="H8:I9"/>
    <mergeCell ref="L8:M9"/>
    <mergeCell ref="V7:Y7"/>
    <mergeCell ref="N7:Q7"/>
    <mergeCell ref="N8:O9"/>
    <mergeCell ref="B6:E7"/>
    <mergeCell ref="B8:C9"/>
    <mergeCell ref="R7:U7"/>
    <mergeCell ref="D8:E9"/>
    <mergeCell ref="J8:K9"/>
    <mergeCell ref="N6:Y6"/>
    <mergeCell ref="J6:M7"/>
    <mergeCell ref="F6:I7"/>
    <mergeCell ref="P8:Q9"/>
    <mergeCell ref="R25:U25"/>
    <mergeCell ref="B38:C38"/>
    <mergeCell ref="D38:E38"/>
    <mergeCell ref="X8:Y9"/>
    <mergeCell ref="V8:W9"/>
    <mergeCell ref="F36:G36"/>
    <mergeCell ref="D36:E36"/>
    <mergeCell ref="B36:C36"/>
    <mergeCell ref="X36:Y36"/>
    <mergeCell ref="V36:W36"/>
    <mergeCell ref="T36:U36"/>
    <mergeCell ref="R36:S36"/>
    <mergeCell ref="P36:Q36"/>
    <mergeCell ref="N36:O36"/>
    <mergeCell ref="L36:M36"/>
    <mergeCell ref="J36:K36"/>
    <mergeCell ref="H36:I36"/>
  </mergeCells>
  <phoneticPr fontId="17" type="noConversion"/>
  <printOptions horizontalCentered="1"/>
  <pageMargins left="0.78740157480314965" right="0.78740157480314965" top="0.59055118110236227" bottom="0.98425196850393704" header="0" footer="0"/>
  <pageSetup paperSize="9" scale="3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codeName="Hoja28">
    <pageSetUpPr fitToPage="1"/>
  </sheetPr>
  <dimension ref="A1:AC24"/>
  <sheetViews>
    <sheetView showGridLines="0" view="pageBreakPreview" zoomScale="90" zoomScaleNormal="75" zoomScaleSheetLayoutView="90" workbookViewId="0">
      <selection activeCell="E39" sqref="E39"/>
    </sheetView>
  </sheetViews>
  <sheetFormatPr baseColWidth="10" defaultColWidth="19.109375" defaultRowHeight="13.2" x14ac:dyDescent="0.25"/>
  <cols>
    <col min="1" max="1" width="16.33203125" style="6" customWidth="1"/>
    <col min="2" max="9" width="12.6640625" style="6" customWidth="1"/>
    <col min="10" max="10" width="10.6640625" style="6" customWidth="1"/>
    <col min="11" max="13" width="12.6640625" style="6" customWidth="1"/>
    <col min="14" max="14" width="16.44140625" style="6" customWidth="1"/>
    <col min="15" max="16384" width="19.109375" style="6"/>
  </cols>
  <sheetData>
    <row r="1" spans="1:16" ht="17.399999999999999" x14ac:dyDescent="0.3">
      <c r="A1" s="710" t="s">
        <v>166</v>
      </c>
      <c r="B1" s="710"/>
      <c r="C1" s="710"/>
      <c r="D1" s="710"/>
      <c r="E1" s="710"/>
      <c r="F1" s="710"/>
      <c r="G1" s="710"/>
      <c r="H1" s="710"/>
      <c r="I1" s="710"/>
      <c r="J1" s="15"/>
      <c r="K1" s="13"/>
      <c r="L1" s="13"/>
      <c r="M1" s="13"/>
      <c r="N1" s="13"/>
      <c r="O1" s="13"/>
      <c r="P1" s="13"/>
    </row>
    <row r="3" spans="1:16" s="29" customFormat="1" ht="13.8" x14ac:dyDescent="0.25">
      <c r="A3" s="941" t="s">
        <v>237</v>
      </c>
      <c r="B3" s="941"/>
      <c r="C3" s="941"/>
      <c r="D3" s="941"/>
      <c r="E3" s="941"/>
      <c r="F3" s="941"/>
      <c r="G3" s="941"/>
      <c r="H3" s="941"/>
      <c r="I3" s="941"/>
      <c r="J3" s="33"/>
    </row>
    <row r="4" spans="1:16" s="29" customFormat="1" ht="16.2" x14ac:dyDescent="0.25">
      <c r="A4" s="942" t="s">
        <v>269</v>
      </c>
      <c r="B4" s="942"/>
      <c r="C4" s="942"/>
      <c r="D4" s="942"/>
      <c r="E4" s="942"/>
      <c r="F4" s="942"/>
      <c r="G4" s="942"/>
      <c r="H4" s="942"/>
      <c r="I4" s="942"/>
      <c r="J4" s="33"/>
    </row>
    <row r="5" spans="1:16" ht="13.8" x14ac:dyDescent="0.25">
      <c r="A5" s="943" t="s">
        <v>140</v>
      </c>
      <c r="B5" s="943"/>
      <c r="C5" s="943"/>
      <c r="D5" s="943"/>
      <c r="E5" s="943"/>
      <c r="F5" s="943"/>
      <c r="G5" s="943"/>
      <c r="H5" s="943"/>
      <c r="I5" s="943"/>
    </row>
    <row r="6" spans="1:16" ht="14.25" customHeight="1" thickBot="1" x14ac:dyDescent="0.3">
      <c r="A6" s="203"/>
      <c r="B6" s="203"/>
      <c r="C6" s="203"/>
      <c r="D6" s="203"/>
      <c r="E6" s="203"/>
      <c r="F6" s="203"/>
      <c r="G6" s="203"/>
      <c r="H6" s="203"/>
      <c r="I6" s="203"/>
    </row>
    <row r="7" spans="1:16" s="384" customFormat="1" ht="24" customHeight="1" x14ac:dyDescent="0.25">
      <c r="A7" s="944" t="s">
        <v>65</v>
      </c>
      <c r="B7" s="956" t="s">
        <v>374</v>
      </c>
      <c r="C7" s="944"/>
      <c r="D7" s="947" t="s">
        <v>70</v>
      </c>
      <c r="E7" s="948"/>
      <c r="F7" s="948"/>
      <c r="G7" s="949" t="s">
        <v>375</v>
      </c>
      <c r="H7" s="948"/>
      <c r="I7" s="948"/>
    </row>
    <row r="8" spans="1:16" s="384" customFormat="1" ht="24" customHeight="1" x14ac:dyDescent="0.25">
      <c r="A8" s="945"/>
      <c r="B8" s="957"/>
      <c r="C8" s="945"/>
      <c r="D8" s="950" t="s">
        <v>68</v>
      </c>
      <c r="E8" s="951"/>
      <c r="F8" s="952" t="s">
        <v>67</v>
      </c>
      <c r="G8" s="950" t="s">
        <v>267</v>
      </c>
      <c r="H8" s="951"/>
      <c r="I8" s="954" t="s">
        <v>67</v>
      </c>
    </row>
    <row r="9" spans="1:16" s="384" customFormat="1" ht="24" customHeight="1" thickBot="1" x14ac:dyDescent="0.3">
      <c r="A9" s="946"/>
      <c r="B9" s="385" t="s">
        <v>4</v>
      </c>
      <c r="C9" s="385" t="s">
        <v>5</v>
      </c>
      <c r="D9" s="385" t="s">
        <v>4</v>
      </c>
      <c r="E9" s="385" t="s">
        <v>5</v>
      </c>
      <c r="F9" s="953"/>
      <c r="G9" s="385" t="s">
        <v>4</v>
      </c>
      <c r="H9" s="385" t="s">
        <v>5</v>
      </c>
      <c r="I9" s="955"/>
    </row>
    <row r="10" spans="1:16" ht="30.75" customHeight="1" x14ac:dyDescent="0.25">
      <c r="A10" s="204">
        <v>2010</v>
      </c>
      <c r="B10" s="185">
        <v>1620.8</v>
      </c>
      <c r="C10" s="185">
        <v>1268.2</v>
      </c>
      <c r="D10" s="185">
        <v>897.7</v>
      </c>
      <c r="E10" s="185">
        <v>574.20000000000005</v>
      </c>
      <c r="F10" s="185">
        <v>51.6</v>
      </c>
      <c r="G10" s="185">
        <v>686.7</v>
      </c>
      <c r="H10" s="185">
        <v>604.79999999999995</v>
      </c>
      <c r="I10" s="186">
        <v>96.5</v>
      </c>
    </row>
    <row r="11" spans="1:16" x14ac:dyDescent="0.25">
      <c r="A11" s="204">
        <v>2011</v>
      </c>
      <c r="B11" s="185">
        <v>1483.8</v>
      </c>
      <c r="C11" s="185">
        <v>1214.7</v>
      </c>
      <c r="D11" s="185">
        <v>782</v>
      </c>
      <c r="E11" s="185">
        <v>546</v>
      </c>
      <c r="F11" s="185">
        <v>46.8</v>
      </c>
      <c r="G11" s="185">
        <v>636</v>
      </c>
      <c r="H11" s="185">
        <v>548.20000000000005</v>
      </c>
      <c r="I11" s="186">
        <v>93.9</v>
      </c>
    </row>
    <row r="12" spans="1:16" x14ac:dyDescent="0.25">
      <c r="A12" s="204">
        <v>2012</v>
      </c>
      <c r="B12" s="185">
        <v>1541.2</v>
      </c>
      <c r="C12" s="185">
        <v>1260.5999999999999</v>
      </c>
      <c r="D12" s="185">
        <v>800.6</v>
      </c>
      <c r="E12" s="185">
        <v>580.6</v>
      </c>
      <c r="F12" s="185">
        <v>51.814999999999998</v>
      </c>
      <c r="G12" s="185">
        <v>646.88699999999994</v>
      </c>
      <c r="H12" s="185">
        <v>539.9</v>
      </c>
      <c r="I12" s="186">
        <v>104</v>
      </c>
    </row>
    <row r="13" spans="1:16" x14ac:dyDescent="0.25">
      <c r="A13" s="204">
        <v>2013</v>
      </c>
      <c r="B13" s="185">
        <v>1500</v>
      </c>
      <c r="C13" s="185">
        <v>1231.8</v>
      </c>
      <c r="D13" s="185">
        <v>736.6</v>
      </c>
      <c r="E13" s="185">
        <v>574.28899999999999</v>
      </c>
      <c r="F13" s="185">
        <v>51.3</v>
      </c>
      <c r="G13" s="185">
        <v>647.9</v>
      </c>
      <c r="H13" s="185">
        <v>532.70000000000005</v>
      </c>
      <c r="I13" s="186">
        <v>115.4</v>
      </c>
    </row>
    <row r="14" spans="1:16" x14ac:dyDescent="0.25">
      <c r="A14" s="204">
        <v>2014</v>
      </c>
      <c r="B14" s="185">
        <v>1296.5999999999999</v>
      </c>
      <c r="C14" s="185">
        <v>1118.2</v>
      </c>
      <c r="D14" s="185">
        <v>568.29999999999995</v>
      </c>
      <c r="E14" s="185">
        <v>491.5</v>
      </c>
      <c r="F14" s="185">
        <v>53.8</v>
      </c>
      <c r="G14" s="185">
        <v>599.20000000000005</v>
      </c>
      <c r="H14" s="185">
        <v>494</v>
      </c>
      <c r="I14" s="186">
        <v>118.7</v>
      </c>
    </row>
    <row r="15" spans="1:16" x14ac:dyDescent="0.25">
      <c r="A15" s="204">
        <v>2015</v>
      </c>
      <c r="B15" s="185">
        <v>1173.0550000000001</v>
      </c>
      <c r="C15" s="185">
        <v>1014.235</v>
      </c>
      <c r="D15" s="185">
        <v>427.43799999999999</v>
      </c>
      <c r="E15" s="185">
        <v>410.95400000000001</v>
      </c>
      <c r="F15" s="185">
        <v>49.131</v>
      </c>
      <c r="G15" s="185">
        <v>525.26099999999997</v>
      </c>
      <c r="H15" s="185">
        <v>454.846</v>
      </c>
      <c r="I15" s="186">
        <v>117.3</v>
      </c>
    </row>
    <row r="16" spans="1:16" x14ac:dyDescent="0.25">
      <c r="A16" s="246">
        <v>2016</v>
      </c>
      <c r="B16" s="161">
        <v>986.51199999999994</v>
      </c>
      <c r="C16" s="161">
        <v>997.86400000000003</v>
      </c>
      <c r="D16" s="161">
        <v>380.69200000000001</v>
      </c>
      <c r="E16" s="161">
        <v>375.47300000000001</v>
      </c>
      <c r="F16" s="161">
        <v>50.975000000000001</v>
      </c>
      <c r="G16" s="161">
        <v>479.60599999999999</v>
      </c>
      <c r="H16" s="161">
        <v>487.084</v>
      </c>
      <c r="I16" s="168">
        <v>115.436333333333</v>
      </c>
    </row>
    <row r="17" spans="1:29" x14ac:dyDescent="0.25">
      <c r="A17" s="246">
        <v>2017</v>
      </c>
      <c r="B17" s="161">
        <v>907.26199999999994</v>
      </c>
      <c r="C17" s="161">
        <v>986.947</v>
      </c>
      <c r="D17" s="161">
        <v>365.36</v>
      </c>
      <c r="E17" s="161">
        <v>383.56799999999998</v>
      </c>
      <c r="F17" s="161">
        <v>51.500166666666665</v>
      </c>
      <c r="G17" s="161">
        <v>420.93200000000002</v>
      </c>
      <c r="H17" s="161">
        <v>466.05</v>
      </c>
      <c r="I17" s="168">
        <v>111.33</v>
      </c>
    </row>
    <row r="18" spans="1:29" x14ac:dyDescent="0.25">
      <c r="A18" s="246">
        <v>2018</v>
      </c>
      <c r="B18" s="161">
        <v>857.68600000000004</v>
      </c>
      <c r="C18" s="161">
        <v>977.80200000000002</v>
      </c>
      <c r="D18" s="161">
        <v>403.72699999999998</v>
      </c>
      <c r="E18" s="161">
        <v>403.22199999999998</v>
      </c>
      <c r="F18" s="161">
        <v>53.735583333333338</v>
      </c>
      <c r="G18" s="161">
        <v>392.31599999999997</v>
      </c>
      <c r="H18" s="161">
        <v>484.27499999999998</v>
      </c>
      <c r="I18" s="168">
        <v>105.297</v>
      </c>
    </row>
    <row r="19" spans="1:29" s="264" customFormat="1" x14ac:dyDescent="0.25">
      <c r="A19" s="246">
        <v>2019</v>
      </c>
      <c r="B19" s="161">
        <v>885.27499999999998</v>
      </c>
      <c r="C19" s="161">
        <v>977.947</v>
      </c>
      <c r="D19" s="161">
        <v>454.87099999999998</v>
      </c>
      <c r="E19" s="161">
        <v>437.75099999999998</v>
      </c>
      <c r="F19" s="161">
        <v>59.981000000000002</v>
      </c>
      <c r="G19" s="161">
        <v>383.07799999999997</v>
      </c>
      <c r="H19" s="161">
        <v>454.93700000000001</v>
      </c>
      <c r="I19" s="168">
        <v>109.18899999999999</v>
      </c>
    </row>
    <row r="20" spans="1:29" s="10" customFormat="1" ht="13.8" thickBot="1" x14ac:dyDescent="0.3">
      <c r="A20" s="383" t="s">
        <v>421</v>
      </c>
      <c r="B20" s="162">
        <v>1047.096</v>
      </c>
      <c r="C20" s="162">
        <v>1156.4469999999999</v>
      </c>
      <c r="D20" s="162">
        <v>563.21799999999996</v>
      </c>
      <c r="E20" s="162">
        <v>546.53899999999999</v>
      </c>
      <c r="F20" s="162">
        <v>56.942</v>
      </c>
      <c r="G20" s="162">
        <v>435.21499999999997</v>
      </c>
      <c r="H20" s="162">
        <v>522.60199999999998</v>
      </c>
      <c r="I20" s="171">
        <v>113.621</v>
      </c>
      <c r="K20" s="24"/>
    </row>
    <row r="21" spans="1:29" s="12" customFormat="1" ht="30" customHeight="1" x14ac:dyDescent="0.25">
      <c r="A21" s="767" t="s">
        <v>452</v>
      </c>
      <c r="B21" s="767"/>
      <c r="C21" s="767"/>
      <c r="D21" s="767"/>
      <c r="E21" s="767"/>
      <c r="F21" s="767"/>
      <c r="G21" s="767"/>
      <c r="H21" s="767"/>
      <c r="I21" s="21"/>
      <c r="P21" s="572"/>
      <c r="Q21" s="572"/>
      <c r="R21" s="572"/>
      <c r="S21" s="572"/>
      <c r="T21" s="572"/>
      <c r="U21" s="572"/>
      <c r="V21" s="572"/>
      <c r="W21" s="572"/>
      <c r="X21" s="572"/>
      <c r="Y21" s="572"/>
      <c r="Z21" s="572"/>
      <c r="AA21" s="572"/>
      <c r="AB21" s="572"/>
      <c r="AC21" s="572"/>
    </row>
    <row r="22" spans="1:29" ht="18" customHeight="1" x14ac:dyDescent="0.25">
      <c r="A22" s="230" t="s">
        <v>268</v>
      </c>
      <c r="B22" s="7"/>
      <c r="C22" s="7"/>
      <c r="F22" s="7"/>
      <c r="I22" s="7"/>
    </row>
    <row r="23" spans="1:29" ht="18" customHeight="1" x14ac:dyDescent="0.25">
      <c r="A23" s="386" t="s">
        <v>332</v>
      </c>
      <c r="B23" s="247"/>
      <c r="C23" s="247"/>
      <c r="D23" s="247"/>
      <c r="E23" s="84"/>
      <c r="J23" s="21"/>
      <c r="K23" s="21"/>
      <c r="L23" s="21"/>
      <c r="M23" s="21"/>
    </row>
    <row r="24" spans="1:29" x14ac:dyDescent="0.25">
      <c r="I24" s="21"/>
    </row>
  </sheetData>
  <mergeCells count="13">
    <mergeCell ref="A21:H21"/>
    <mergeCell ref="A1:I1"/>
    <mergeCell ref="A3:I3"/>
    <mergeCell ref="A4:I4"/>
    <mergeCell ref="A5:I5"/>
    <mergeCell ref="A7:A9"/>
    <mergeCell ref="D7:F7"/>
    <mergeCell ref="G7:I7"/>
    <mergeCell ref="D8:E8"/>
    <mergeCell ref="F8:F9"/>
    <mergeCell ref="G8:H8"/>
    <mergeCell ref="I8:I9"/>
    <mergeCell ref="B7:C8"/>
  </mergeCells>
  <phoneticPr fontId="17" type="noConversion"/>
  <printOptions horizontalCentered="1"/>
  <pageMargins left="0.78740157480314965" right="0.78740157480314965" top="0.59055118110236227" bottom="0.98425196850393704" header="0" footer="0"/>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S39"/>
  <sheetViews>
    <sheetView showGridLines="0" view="pageBreakPreview" topLeftCell="C1" zoomScale="90" zoomScaleNormal="75" zoomScaleSheetLayoutView="90" workbookViewId="0">
      <selection activeCell="E39" sqref="E39"/>
    </sheetView>
  </sheetViews>
  <sheetFormatPr baseColWidth="10" defaultColWidth="11.44140625" defaultRowHeight="13.2" x14ac:dyDescent="0.25"/>
  <cols>
    <col min="1" max="1" width="23.44140625" style="40" bestFit="1" customWidth="1"/>
    <col min="2" max="11" width="10.6640625" style="40" bestFit="1" customWidth="1"/>
    <col min="12" max="13" width="11.109375" style="40" bestFit="1" customWidth="1"/>
    <col min="14" max="16384" width="11.44140625" style="40"/>
  </cols>
  <sheetData>
    <row r="1" spans="1:13" ht="17.399999999999999" x14ac:dyDescent="0.3">
      <c r="A1" s="617" t="s">
        <v>166</v>
      </c>
      <c r="B1" s="617"/>
      <c r="C1" s="617"/>
      <c r="D1" s="617"/>
      <c r="E1" s="617"/>
      <c r="F1" s="617"/>
      <c r="G1" s="617"/>
      <c r="H1" s="617"/>
      <c r="I1" s="617"/>
      <c r="J1" s="617"/>
      <c r="K1" s="617"/>
      <c r="L1" s="617"/>
    </row>
    <row r="2" spans="1:13" x14ac:dyDescent="0.25">
      <c r="A2" s="41"/>
      <c r="B2" s="41"/>
      <c r="C2" s="41"/>
      <c r="D2" s="41"/>
      <c r="E2" s="41"/>
      <c r="F2" s="41"/>
      <c r="G2" s="41"/>
      <c r="H2" s="41"/>
      <c r="I2" s="41"/>
      <c r="J2" s="41"/>
      <c r="K2" s="41"/>
    </row>
    <row r="3" spans="1:13" ht="20.25" customHeight="1" x14ac:dyDescent="0.25">
      <c r="A3" s="618" t="s">
        <v>169</v>
      </c>
      <c r="B3" s="618"/>
      <c r="C3" s="618"/>
      <c r="D3" s="618"/>
      <c r="E3" s="618"/>
      <c r="F3" s="618"/>
      <c r="G3" s="618"/>
      <c r="H3" s="618"/>
      <c r="I3" s="618"/>
      <c r="J3" s="618"/>
      <c r="K3" s="618"/>
      <c r="L3" s="618"/>
    </row>
    <row r="4" spans="1:13" ht="14.25" customHeight="1" thickBot="1" x14ac:dyDescent="0.3">
      <c r="A4" s="137"/>
      <c r="B4" s="137"/>
      <c r="C4" s="137"/>
      <c r="D4" s="137"/>
      <c r="E4" s="137"/>
      <c r="F4" s="137"/>
      <c r="G4" s="137"/>
      <c r="H4" s="137"/>
      <c r="I4" s="137"/>
      <c r="J4" s="137"/>
      <c r="K4" s="328"/>
    </row>
    <row r="5" spans="1:13" ht="26.25" customHeight="1" thickBot="1" x14ac:dyDescent="0.3">
      <c r="A5" s="308"/>
      <c r="B5" s="309">
        <v>1950</v>
      </c>
      <c r="C5" s="309">
        <v>1960</v>
      </c>
      <c r="D5" s="309">
        <v>1970</v>
      </c>
      <c r="E5" s="309">
        <v>1981</v>
      </c>
      <c r="F5" s="309">
        <v>1991</v>
      </c>
      <c r="G5" s="310">
        <v>2001</v>
      </c>
      <c r="H5" s="311">
        <v>2015</v>
      </c>
      <c r="I5" s="311">
        <v>2016</v>
      </c>
      <c r="J5" s="311">
        <v>2017</v>
      </c>
      <c r="K5" s="311">
        <v>2018</v>
      </c>
      <c r="L5" s="311">
        <v>2019</v>
      </c>
      <c r="M5" s="311">
        <v>2020</v>
      </c>
    </row>
    <row r="6" spans="1:13" x14ac:dyDescent="0.25">
      <c r="A6" s="138"/>
      <c r="B6" s="139"/>
      <c r="C6" s="140"/>
      <c r="D6" s="140"/>
      <c r="E6" s="140"/>
      <c r="F6" s="140"/>
      <c r="G6" s="141"/>
      <c r="H6" s="142"/>
      <c r="I6" s="142"/>
      <c r="J6" s="142"/>
      <c r="K6" s="142"/>
      <c r="L6" s="142"/>
      <c r="M6" s="142"/>
    </row>
    <row r="7" spans="1:13" x14ac:dyDescent="0.25">
      <c r="A7" s="143" t="s">
        <v>90</v>
      </c>
      <c r="B7" s="144">
        <v>5357</v>
      </c>
      <c r="C7" s="144">
        <v>9502</v>
      </c>
      <c r="D7" s="144">
        <v>30779</v>
      </c>
      <c r="E7" s="144">
        <v>42684</v>
      </c>
      <c r="F7" s="144">
        <v>56316</v>
      </c>
      <c r="G7" s="144">
        <v>60396</v>
      </c>
      <c r="H7" s="145">
        <v>72436</v>
      </c>
      <c r="I7" s="145">
        <v>74943</v>
      </c>
      <c r="J7" s="145">
        <v>75939</v>
      </c>
      <c r="K7" s="145">
        <v>78080</v>
      </c>
      <c r="L7" s="124">
        <v>76828</v>
      </c>
      <c r="M7" s="124">
        <v>79850</v>
      </c>
    </row>
    <row r="8" spans="1:13" x14ac:dyDescent="0.25">
      <c r="A8" s="143" t="s">
        <v>81</v>
      </c>
      <c r="B8" s="144">
        <v>922847</v>
      </c>
      <c r="C8" s="144">
        <v>964396</v>
      </c>
      <c r="D8" s="144">
        <v>851140</v>
      </c>
      <c r="E8" s="144">
        <v>756666</v>
      </c>
      <c r="F8" s="144">
        <v>738293</v>
      </c>
      <c r="G8" s="144">
        <v>714260</v>
      </c>
      <c r="H8" s="145">
        <v>661567</v>
      </c>
      <c r="I8" s="145">
        <v>663286</v>
      </c>
      <c r="J8" s="145">
        <v>664122</v>
      </c>
      <c r="K8" s="145">
        <v>656940</v>
      </c>
      <c r="L8" s="124">
        <v>658384</v>
      </c>
      <c r="M8" s="124">
        <v>650018</v>
      </c>
    </row>
    <row r="9" spans="1:13" x14ac:dyDescent="0.25">
      <c r="A9" s="143" t="s">
        <v>82</v>
      </c>
      <c r="B9" s="144">
        <v>1472892</v>
      </c>
      <c r="C9" s="144">
        <v>1334468</v>
      </c>
      <c r="D9" s="144">
        <v>1098881</v>
      </c>
      <c r="E9" s="144">
        <v>932867</v>
      </c>
      <c r="F9" s="144">
        <v>827118</v>
      </c>
      <c r="G9" s="144">
        <v>796662</v>
      </c>
      <c r="H9" s="145">
        <v>735181</v>
      </c>
      <c r="I9" s="145">
        <v>727784</v>
      </c>
      <c r="J9" s="145">
        <v>724667</v>
      </c>
      <c r="K9" s="145">
        <v>724825</v>
      </c>
      <c r="L9" s="124">
        <v>721203</v>
      </c>
      <c r="M9" s="124">
        <v>718689</v>
      </c>
    </row>
    <row r="10" spans="1:13" x14ac:dyDescent="0.25">
      <c r="A10" s="143" t="s">
        <v>83</v>
      </c>
      <c r="B10" s="144">
        <v>2306616</v>
      </c>
      <c r="C10" s="144">
        <v>2132502</v>
      </c>
      <c r="D10" s="144">
        <v>1753279</v>
      </c>
      <c r="E10" s="144">
        <v>1513792</v>
      </c>
      <c r="F10" s="144">
        <v>1457282</v>
      </c>
      <c r="G10" s="144">
        <v>1426139</v>
      </c>
      <c r="H10" s="145">
        <v>1279830</v>
      </c>
      <c r="I10" s="145">
        <v>1293154</v>
      </c>
      <c r="J10" s="145">
        <v>1263289</v>
      </c>
      <c r="K10" s="145">
        <v>1245796</v>
      </c>
      <c r="L10" s="124">
        <v>1242862</v>
      </c>
      <c r="M10" s="124">
        <v>1227235</v>
      </c>
    </row>
    <row r="11" spans="1:13" x14ac:dyDescent="0.25">
      <c r="A11" s="143" t="s">
        <v>93</v>
      </c>
      <c r="B11" s="144">
        <v>4712429</v>
      </c>
      <c r="C11" s="144">
        <v>4406789</v>
      </c>
      <c r="D11" s="144">
        <v>3924517</v>
      </c>
      <c r="E11" s="144">
        <v>3344622</v>
      </c>
      <c r="F11" s="144">
        <v>3187638</v>
      </c>
      <c r="G11" s="144">
        <v>3155455</v>
      </c>
      <c r="H11" s="145">
        <v>3105502</v>
      </c>
      <c r="I11" s="145">
        <v>3034890</v>
      </c>
      <c r="J11" s="145">
        <v>3017483</v>
      </c>
      <c r="K11" s="145">
        <v>3005045</v>
      </c>
      <c r="L11" s="124">
        <v>3000351</v>
      </c>
      <c r="M11" s="124">
        <v>3014825</v>
      </c>
    </row>
    <row r="12" spans="1:13" x14ac:dyDescent="0.25">
      <c r="A12" s="143" t="s">
        <v>84</v>
      </c>
      <c r="B12" s="144">
        <v>4054930</v>
      </c>
      <c r="C12" s="144">
        <v>4371489</v>
      </c>
      <c r="D12" s="144">
        <v>3721484</v>
      </c>
      <c r="E12" s="144">
        <v>3524103</v>
      </c>
      <c r="F12" s="144">
        <v>3394233</v>
      </c>
      <c r="G12" s="144">
        <v>3498499</v>
      </c>
      <c r="H12" s="145">
        <v>3861973</v>
      </c>
      <c r="I12" s="145">
        <v>3869029</v>
      </c>
      <c r="J12" s="145">
        <v>3855902</v>
      </c>
      <c r="K12" s="145">
        <v>3804913</v>
      </c>
      <c r="L12" s="124">
        <v>3865826</v>
      </c>
      <c r="M12" s="124">
        <v>3844677</v>
      </c>
    </row>
    <row r="13" spans="1:13" x14ac:dyDescent="0.25">
      <c r="A13" s="143" t="s">
        <v>85</v>
      </c>
      <c r="B13" s="144">
        <v>3360742</v>
      </c>
      <c r="C13" s="144">
        <v>3410424</v>
      </c>
      <c r="D13" s="144">
        <v>3783048</v>
      </c>
      <c r="E13" s="144">
        <v>3954716</v>
      </c>
      <c r="F13" s="144">
        <v>4102341</v>
      </c>
      <c r="G13" s="144">
        <v>4673214</v>
      </c>
      <c r="H13" s="145">
        <v>4983746</v>
      </c>
      <c r="I13" s="145">
        <v>4914991</v>
      </c>
      <c r="J13" s="145">
        <v>4926456</v>
      </c>
      <c r="K13" s="145">
        <v>4946227</v>
      </c>
      <c r="L13" s="124">
        <v>4787781</v>
      </c>
      <c r="M13" s="124">
        <v>4827217</v>
      </c>
    </row>
    <row r="14" spans="1:13" x14ac:dyDescent="0.25">
      <c r="A14" s="143" t="s">
        <v>92</v>
      </c>
      <c r="B14" s="144">
        <v>2657505</v>
      </c>
      <c r="C14" s="144">
        <v>3027992</v>
      </c>
      <c r="D14" s="144">
        <v>3833920</v>
      </c>
      <c r="E14" s="144">
        <v>4292069</v>
      </c>
      <c r="F14" s="144">
        <v>4979662</v>
      </c>
      <c r="G14" s="144">
        <v>5839977</v>
      </c>
      <c r="H14" s="145">
        <v>7522782</v>
      </c>
      <c r="I14" s="145">
        <v>7668118</v>
      </c>
      <c r="J14" s="145">
        <v>7584424</v>
      </c>
      <c r="K14" s="145">
        <v>7688220</v>
      </c>
      <c r="L14" s="124">
        <v>7765329</v>
      </c>
      <c r="M14" s="124">
        <v>7858627</v>
      </c>
    </row>
    <row r="15" spans="1:13" x14ac:dyDescent="0.25">
      <c r="A15" s="143" t="s">
        <v>86</v>
      </c>
      <c r="B15" s="144">
        <v>1884194</v>
      </c>
      <c r="C15" s="144">
        <v>2442326</v>
      </c>
      <c r="D15" s="144">
        <v>2469556</v>
      </c>
      <c r="E15" s="144">
        <v>3521466</v>
      </c>
      <c r="F15" s="144">
        <v>3773817</v>
      </c>
      <c r="G15" s="144">
        <v>4231284</v>
      </c>
      <c r="H15" s="145">
        <v>5961547</v>
      </c>
      <c r="I15" s="145">
        <v>5854053</v>
      </c>
      <c r="J15" s="145">
        <v>5960153</v>
      </c>
      <c r="K15" s="145">
        <v>5884410</v>
      </c>
      <c r="L15" s="124">
        <v>6075765</v>
      </c>
      <c r="M15" s="124">
        <v>6189980</v>
      </c>
    </row>
    <row r="16" spans="1:13" x14ac:dyDescent="0.25">
      <c r="A16" s="143" t="s">
        <v>87</v>
      </c>
      <c r="B16" s="144">
        <v>3332672</v>
      </c>
      <c r="C16" s="144">
        <v>4160188</v>
      </c>
      <c r="D16" s="144">
        <v>6396468</v>
      </c>
      <c r="E16" s="144">
        <v>8420510</v>
      </c>
      <c r="F16" s="144">
        <v>9542029</v>
      </c>
      <c r="G16" s="144">
        <v>9446485</v>
      </c>
      <c r="H16" s="145">
        <v>10979122</v>
      </c>
      <c r="I16" s="145">
        <v>10971589</v>
      </c>
      <c r="J16" s="145">
        <v>10984725</v>
      </c>
      <c r="K16" s="145">
        <v>11126817</v>
      </c>
      <c r="L16" s="124">
        <v>11196460</v>
      </c>
      <c r="M16" s="124">
        <v>11288818</v>
      </c>
    </row>
    <row r="17" spans="1:19" x14ac:dyDescent="0.25">
      <c r="A17" s="143" t="s">
        <v>91</v>
      </c>
      <c r="B17" s="144">
        <v>3407689</v>
      </c>
      <c r="C17" s="144">
        <v>4332860</v>
      </c>
      <c r="D17" s="144">
        <v>6092975</v>
      </c>
      <c r="E17" s="144">
        <v>7442765</v>
      </c>
      <c r="F17" s="144">
        <v>7405143</v>
      </c>
      <c r="G17" s="144">
        <v>7005000</v>
      </c>
      <c r="H17" s="145">
        <v>7460696</v>
      </c>
      <c r="I17" s="145">
        <v>7485171</v>
      </c>
      <c r="J17" s="145">
        <v>7514972</v>
      </c>
      <c r="K17" s="145">
        <v>7561707</v>
      </c>
      <c r="L17" s="124">
        <v>7635419</v>
      </c>
      <c r="M17" s="124">
        <v>7750859</v>
      </c>
    </row>
    <row r="18" spans="1:19" x14ac:dyDescent="0.25">
      <c r="A18" s="143"/>
      <c r="B18" s="144"/>
      <c r="C18" s="144"/>
      <c r="D18" s="144"/>
      <c r="E18" s="144"/>
      <c r="F18" s="144"/>
      <c r="G18" s="144"/>
      <c r="H18" s="145"/>
      <c r="I18" s="145"/>
      <c r="J18" s="145"/>
      <c r="K18" s="145"/>
      <c r="L18" s="145"/>
      <c r="M18" s="145"/>
    </row>
    <row r="19" spans="1:19" ht="13.8" thickBot="1" x14ac:dyDescent="0.3">
      <c r="A19" s="292" t="s">
        <v>27</v>
      </c>
      <c r="B19" s="293">
        <v>28117873</v>
      </c>
      <c r="C19" s="293">
        <v>30582936</v>
      </c>
      <c r="D19" s="293">
        <v>33956047</v>
      </c>
      <c r="E19" s="293">
        <v>37746260</v>
      </c>
      <c r="F19" s="293">
        <v>39463872</v>
      </c>
      <c r="G19" s="293">
        <v>40847371</v>
      </c>
      <c r="H19" s="294">
        <v>46771341</v>
      </c>
      <c r="I19" s="294">
        <v>46557008</v>
      </c>
      <c r="J19" s="294">
        <v>46572132</v>
      </c>
      <c r="K19" s="294">
        <v>46722980</v>
      </c>
      <c r="L19" s="294">
        <v>47026208</v>
      </c>
      <c r="M19" s="294">
        <v>47450795</v>
      </c>
    </row>
    <row r="20" spans="1:19" x14ac:dyDescent="0.25">
      <c r="A20" s="621" t="s">
        <v>310</v>
      </c>
      <c r="B20" s="621"/>
      <c r="C20" s="621"/>
      <c r="D20" s="147"/>
      <c r="E20" s="147"/>
      <c r="F20" s="147"/>
      <c r="G20" s="147"/>
      <c r="H20" s="147"/>
      <c r="I20" s="147"/>
      <c r="J20" s="147"/>
      <c r="K20" s="329"/>
    </row>
    <row r="21" spans="1:19" x14ac:dyDescent="0.25">
      <c r="A21" s="553" t="s">
        <v>339</v>
      </c>
      <c r="B21" s="553"/>
      <c r="C21" s="43"/>
      <c r="E21" s="43"/>
    </row>
    <row r="22" spans="1:19" x14ac:dyDescent="0.25">
      <c r="A22" s="619"/>
      <c r="B22" s="619"/>
      <c r="C22" s="619"/>
      <c r="D22" s="619"/>
      <c r="E22" s="619"/>
      <c r="F22" s="619"/>
      <c r="G22" s="619"/>
      <c r="H22" s="619"/>
      <c r="I22" s="619"/>
      <c r="J22" s="619"/>
      <c r="K22" s="619"/>
      <c r="L22" s="619"/>
      <c r="M22" s="619"/>
      <c r="N22" s="619"/>
      <c r="O22" s="619"/>
      <c r="P22"/>
      <c r="Q22"/>
      <c r="R22"/>
      <c r="S22"/>
    </row>
    <row r="23" spans="1:19" x14ac:dyDescent="0.25">
      <c r="A23" s="619"/>
      <c r="B23" s="619"/>
      <c r="C23" s="619"/>
      <c r="D23" s="619"/>
      <c r="E23" s="619"/>
      <c r="F23" s="619"/>
      <c r="G23" s="619"/>
      <c r="H23" s="619"/>
      <c r="I23" s="619"/>
      <c r="J23" s="619"/>
      <c r="K23" s="619"/>
      <c r="L23" s="619"/>
      <c r="M23" s="619"/>
      <c r="N23" s="619"/>
      <c r="O23" s="619"/>
      <c r="P23" s="620"/>
      <c r="Q23" s="620"/>
      <c r="R23" s="620"/>
      <c r="S23" s="70"/>
    </row>
    <row r="24" spans="1:19" x14ac:dyDescent="0.25">
      <c r="A24" s="619"/>
      <c r="B24" s="619"/>
      <c r="C24" s="619"/>
      <c r="D24" s="619"/>
      <c r="E24" s="619"/>
      <c r="F24" s="619"/>
      <c r="G24" s="619"/>
      <c r="H24" s="619"/>
      <c r="I24" s="619"/>
      <c r="J24" s="619"/>
      <c r="K24" s="619"/>
      <c r="L24" s="619"/>
      <c r="M24" s="619"/>
      <c r="N24" s="619"/>
      <c r="O24" s="619"/>
      <c r="P24"/>
      <c r="Q24"/>
      <c r="R24"/>
      <c r="S24"/>
    </row>
    <row r="25" spans="1:19" x14ac:dyDescent="0.25">
      <c r="A25" s="22"/>
      <c r="B25" s="22"/>
      <c r="C25" s="22"/>
      <c r="D25" s="22"/>
    </row>
    <row r="26" spans="1:19" x14ac:dyDescent="0.25">
      <c r="A26" s="22"/>
      <c r="B26" s="22"/>
      <c r="C26" s="22"/>
      <c r="D26" s="22"/>
    </row>
    <row r="27" spans="1:19" x14ac:dyDescent="0.25">
      <c r="A27" s="22"/>
      <c r="B27" s="22"/>
      <c r="C27" s="22"/>
      <c r="D27" s="22"/>
    </row>
    <row r="28" spans="1:19" x14ac:dyDescent="0.25">
      <c r="A28" s="22"/>
      <c r="B28" s="22"/>
      <c r="C28" s="22"/>
      <c r="D28" s="22"/>
    </row>
    <row r="29" spans="1:19" x14ac:dyDescent="0.25">
      <c r="A29" s="22"/>
      <c r="B29" s="22"/>
      <c r="C29" s="22"/>
      <c r="D29" s="22"/>
    </row>
    <row r="30" spans="1:19" x14ac:dyDescent="0.25">
      <c r="A30" s="22"/>
      <c r="B30" s="22"/>
      <c r="C30" s="22"/>
      <c r="D30" s="22"/>
    </row>
    <row r="31" spans="1:19" x14ac:dyDescent="0.25">
      <c r="A31" s="22"/>
      <c r="B31" s="22"/>
      <c r="C31" s="22"/>
      <c r="D31" s="22"/>
    </row>
    <row r="32" spans="1:19" x14ac:dyDescent="0.25">
      <c r="A32" s="22"/>
      <c r="B32" s="22"/>
      <c r="C32" s="22"/>
      <c r="D32" s="22"/>
    </row>
    <row r="33" spans="1:4" x14ac:dyDescent="0.25">
      <c r="A33" s="22"/>
      <c r="B33" s="22"/>
      <c r="C33" s="22"/>
      <c r="D33" s="22"/>
    </row>
    <row r="34" spans="1:4" x14ac:dyDescent="0.25">
      <c r="A34" s="22"/>
      <c r="B34" s="22"/>
      <c r="C34" s="22"/>
      <c r="D34" s="22"/>
    </row>
    <row r="35" spans="1:4" x14ac:dyDescent="0.25">
      <c r="A35" s="22"/>
      <c r="B35" s="22"/>
      <c r="C35" s="22"/>
      <c r="D35" s="22"/>
    </row>
    <row r="36" spans="1:4" x14ac:dyDescent="0.25">
      <c r="A36" s="22"/>
      <c r="B36" s="22"/>
      <c r="C36" s="22"/>
      <c r="D36" s="22"/>
    </row>
    <row r="37" spans="1:4" x14ac:dyDescent="0.25">
      <c r="A37" s="22"/>
      <c r="B37" s="22"/>
      <c r="C37" s="22"/>
      <c r="D37" s="22"/>
    </row>
    <row r="38" spans="1:4" x14ac:dyDescent="0.25">
      <c r="A38" s="22"/>
      <c r="B38" s="22"/>
      <c r="C38" s="22"/>
      <c r="D38" s="22"/>
    </row>
    <row r="39" spans="1:4" x14ac:dyDescent="0.25">
      <c r="A39" s="22"/>
      <c r="B39" s="22"/>
      <c r="C39" s="22"/>
      <c r="D39" s="22"/>
    </row>
  </sheetData>
  <mergeCells count="7">
    <mergeCell ref="A1:L1"/>
    <mergeCell ref="A3:L3"/>
    <mergeCell ref="A24:O24"/>
    <mergeCell ref="P23:R23"/>
    <mergeCell ref="A22:O22"/>
    <mergeCell ref="A23:O23"/>
    <mergeCell ref="A20:C20"/>
  </mergeCells>
  <phoneticPr fontId="17" type="noConversion"/>
  <printOptions horizontalCentered="1"/>
  <pageMargins left="0.78740157480314965" right="0.78740157480314965" top="0.59055118110236227" bottom="0.98425196850393704" header="0" footer="0"/>
  <pageSetup paperSize="9" scale="80" orientation="landscape" r:id="rId1"/>
  <headerFooter alignWithMargins="0"/>
  <drawing r:id="rId2"/>
  <legacyDrawing r:id="rId3"/>
  <controls>
    <mc:AlternateContent xmlns:mc="http://schemas.openxmlformats.org/markup-compatibility/2006">
      <mc:Choice Requires="x14">
        <control shapeId="2055" r:id="rId4" name="Control 7">
          <controlPr defaultSize="0" r:id="rId5">
            <anchor moveWithCells="1">
              <from>
                <xdr:col>1</xdr:col>
                <xdr:colOff>0</xdr:colOff>
                <xdr:row>13</xdr:row>
                <xdr:rowOff>144780</xdr:rowOff>
              </from>
              <to>
                <xdr:col>2</xdr:col>
                <xdr:colOff>91440</xdr:colOff>
                <xdr:row>15</xdr:row>
                <xdr:rowOff>15240</xdr:rowOff>
              </to>
            </anchor>
          </controlPr>
        </control>
      </mc:Choice>
      <mc:Fallback>
        <control shapeId="2055" r:id="rId4" name="Control 7"/>
      </mc:Fallback>
    </mc:AlternateContent>
    <mc:AlternateContent xmlns:mc="http://schemas.openxmlformats.org/markup-compatibility/2006">
      <mc:Choice Requires="x14">
        <control shapeId="2054" r:id="rId6" name="Control 6">
          <controlPr defaultSize="0" r:id="rId5">
            <anchor moveWithCells="1">
              <from>
                <xdr:col>1</xdr:col>
                <xdr:colOff>0</xdr:colOff>
                <xdr:row>13</xdr:row>
                <xdr:rowOff>144780</xdr:rowOff>
              </from>
              <to>
                <xdr:col>2</xdr:col>
                <xdr:colOff>91440</xdr:colOff>
                <xdr:row>15</xdr:row>
                <xdr:rowOff>15240</xdr:rowOff>
              </to>
            </anchor>
          </controlPr>
        </control>
      </mc:Choice>
      <mc:Fallback>
        <control shapeId="2054" r:id="rId6" name="Control 6"/>
      </mc:Fallback>
    </mc:AlternateContent>
    <mc:AlternateContent xmlns:mc="http://schemas.openxmlformats.org/markup-compatibility/2006">
      <mc:Choice Requires="x14">
        <control shapeId="2053" r:id="rId7" name="Control 5">
          <controlPr defaultSize="0" r:id="rId5">
            <anchor moveWithCells="1">
              <from>
                <xdr:col>1</xdr:col>
                <xdr:colOff>0</xdr:colOff>
                <xdr:row>13</xdr:row>
                <xdr:rowOff>144780</xdr:rowOff>
              </from>
              <to>
                <xdr:col>2</xdr:col>
                <xdr:colOff>91440</xdr:colOff>
                <xdr:row>15</xdr:row>
                <xdr:rowOff>15240</xdr:rowOff>
              </to>
            </anchor>
          </controlPr>
        </control>
      </mc:Choice>
      <mc:Fallback>
        <control shapeId="2053" r:id="rId7" name="Control 5"/>
      </mc:Fallback>
    </mc:AlternateContent>
    <mc:AlternateContent xmlns:mc="http://schemas.openxmlformats.org/markup-compatibility/2006">
      <mc:Choice Requires="x14">
        <control shapeId="2052" r:id="rId8" name="Control 4">
          <controlPr defaultSize="0" r:id="rId9">
            <anchor moveWithCells="1">
              <from>
                <xdr:col>1</xdr:col>
                <xdr:colOff>0</xdr:colOff>
                <xdr:row>13</xdr:row>
                <xdr:rowOff>144780</xdr:rowOff>
              </from>
              <to>
                <xdr:col>2</xdr:col>
                <xdr:colOff>91440</xdr:colOff>
                <xdr:row>15</xdr:row>
                <xdr:rowOff>15240</xdr:rowOff>
              </to>
            </anchor>
          </controlPr>
        </control>
      </mc:Choice>
      <mc:Fallback>
        <control shapeId="2052" r:id="rId8" name="Control 4"/>
      </mc:Fallback>
    </mc:AlternateContent>
    <mc:AlternateContent xmlns:mc="http://schemas.openxmlformats.org/markup-compatibility/2006">
      <mc:Choice Requires="x14">
        <control shapeId="2051" r:id="rId10" name="Control 3">
          <controlPr defaultSize="0" r:id="rId11">
            <anchor moveWithCells="1">
              <from>
                <xdr:col>1</xdr:col>
                <xdr:colOff>0</xdr:colOff>
                <xdr:row>13</xdr:row>
                <xdr:rowOff>144780</xdr:rowOff>
              </from>
              <to>
                <xdr:col>2</xdr:col>
                <xdr:colOff>91440</xdr:colOff>
                <xdr:row>15</xdr:row>
                <xdr:rowOff>15240</xdr:rowOff>
              </to>
            </anchor>
          </controlPr>
        </control>
      </mc:Choice>
      <mc:Fallback>
        <control shapeId="2051" r:id="rId10" name="Control 3"/>
      </mc:Fallback>
    </mc:AlternateContent>
    <mc:AlternateContent xmlns:mc="http://schemas.openxmlformats.org/markup-compatibility/2006">
      <mc:Choice Requires="x14">
        <control shapeId="2050" r:id="rId12" name="Control 2">
          <controlPr defaultSize="0" r:id="rId13">
            <anchor moveWithCells="1">
              <from>
                <xdr:col>0</xdr:col>
                <xdr:colOff>1188720</xdr:colOff>
                <xdr:row>13</xdr:row>
                <xdr:rowOff>144780</xdr:rowOff>
              </from>
              <to>
                <xdr:col>1</xdr:col>
                <xdr:colOff>403860</xdr:colOff>
                <xdr:row>15</xdr:row>
                <xdr:rowOff>15240</xdr:rowOff>
              </to>
            </anchor>
          </controlPr>
        </control>
      </mc:Choice>
      <mc:Fallback>
        <control shapeId="2050" r:id="rId12" name="Control 2"/>
      </mc:Fallback>
    </mc:AlternateContent>
    <mc:AlternateContent xmlns:mc="http://schemas.openxmlformats.org/markup-compatibility/2006">
      <mc:Choice Requires="x14">
        <control shapeId="2049" r:id="rId14" name="Control 1">
          <controlPr defaultSize="0" r:id="rId5">
            <anchor moveWithCells="1">
              <from>
                <xdr:col>0</xdr:col>
                <xdr:colOff>0</xdr:colOff>
                <xdr:row>13</xdr:row>
                <xdr:rowOff>144780</xdr:rowOff>
              </from>
              <to>
                <xdr:col>0</xdr:col>
                <xdr:colOff>822960</xdr:colOff>
                <xdr:row>15</xdr:row>
                <xdr:rowOff>15240</xdr:rowOff>
              </to>
            </anchor>
          </controlPr>
        </control>
      </mc:Choice>
      <mc:Fallback>
        <control shapeId="2049" r:id="rId14" name="Control 1"/>
      </mc:Fallback>
    </mc:AlternateContent>
  </control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Hoja29">
    <pageSetUpPr fitToPage="1"/>
  </sheetPr>
  <dimension ref="A1:AC24"/>
  <sheetViews>
    <sheetView showGridLines="0" view="pageBreakPreview" topLeftCell="F4" zoomScale="90" zoomScaleNormal="75" zoomScaleSheetLayoutView="90" workbookViewId="0">
      <selection activeCell="M20" sqref="M20"/>
    </sheetView>
  </sheetViews>
  <sheetFormatPr baseColWidth="10" defaultColWidth="19.109375" defaultRowHeight="13.2" x14ac:dyDescent="0.25"/>
  <cols>
    <col min="1" max="6" width="10.6640625" style="6" customWidth="1"/>
    <col min="7" max="7" width="16.33203125" style="6" customWidth="1"/>
    <col min="8" max="8" width="13.44140625" style="6" customWidth="1"/>
    <col min="9" max="12" width="10.6640625" style="6" customWidth="1"/>
    <col min="13" max="13" width="14.6640625" style="6" customWidth="1"/>
    <col min="14" max="15" width="10.6640625" style="6" customWidth="1"/>
    <col min="16" max="18" width="12.6640625" style="6" customWidth="1"/>
    <col min="19" max="19" width="16.44140625" style="6" customWidth="1"/>
    <col min="20" max="16384" width="19.109375" style="6"/>
  </cols>
  <sheetData>
    <row r="1" spans="1:21" ht="17.399999999999999" x14ac:dyDescent="0.3">
      <c r="A1" s="710" t="s">
        <v>166</v>
      </c>
      <c r="B1" s="710"/>
      <c r="C1" s="710"/>
      <c r="D1" s="710"/>
      <c r="E1" s="710"/>
      <c r="F1" s="710"/>
      <c r="G1" s="710"/>
      <c r="H1" s="710"/>
      <c r="I1" s="710"/>
      <c r="J1" s="710"/>
      <c r="K1" s="710"/>
      <c r="L1" s="710"/>
      <c r="M1" s="710"/>
      <c r="N1" s="710"/>
      <c r="O1" s="15"/>
      <c r="P1" s="13"/>
      <c r="Q1" s="13"/>
      <c r="R1" s="13"/>
      <c r="S1" s="13"/>
      <c r="T1" s="13"/>
      <c r="U1" s="13"/>
    </row>
    <row r="3" spans="1:21" s="29" customFormat="1" ht="16.2" x14ac:dyDescent="0.25">
      <c r="A3" s="941" t="s">
        <v>265</v>
      </c>
      <c r="B3" s="941"/>
      <c r="C3" s="941"/>
      <c r="D3" s="941"/>
      <c r="E3" s="941"/>
      <c r="F3" s="941"/>
      <c r="G3" s="941"/>
      <c r="H3" s="941"/>
      <c r="I3" s="941"/>
      <c r="J3" s="941"/>
      <c r="K3" s="941"/>
      <c r="L3" s="941"/>
      <c r="M3" s="941"/>
      <c r="N3" s="941"/>
      <c r="O3" s="33"/>
    </row>
    <row r="4" spans="1:21" ht="13.8" x14ac:dyDescent="0.25">
      <c r="A4" s="943" t="s">
        <v>140</v>
      </c>
      <c r="B4" s="943"/>
      <c r="C4" s="943"/>
      <c r="D4" s="943"/>
      <c r="E4" s="943"/>
      <c r="F4" s="943"/>
      <c r="G4" s="943"/>
      <c r="H4" s="943"/>
      <c r="I4" s="943"/>
      <c r="J4" s="943"/>
      <c r="K4" s="943"/>
      <c r="L4" s="943"/>
      <c r="M4" s="943"/>
      <c r="N4" s="943"/>
    </row>
    <row r="5" spans="1:21" ht="14.25" customHeight="1" thickBot="1" x14ac:dyDescent="0.3">
      <c r="A5" s="203"/>
      <c r="B5" s="203"/>
      <c r="C5" s="203"/>
      <c r="D5" s="203"/>
      <c r="E5" s="203"/>
      <c r="F5" s="203"/>
      <c r="G5" s="203"/>
      <c r="H5" s="203"/>
      <c r="I5" s="203"/>
      <c r="J5" s="203"/>
      <c r="K5" s="203"/>
      <c r="L5" s="203"/>
      <c r="M5" s="203"/>
      <c r="N5" s="203"/>
    </row>
    <row r="6" spans="1:21" ht="20.25" customHeight="1" x14ac:dyDescent="0.25">
      <c r="A6" s="944" t="s">
        <v>65</v>
      </c>
      <c r="B6" s="963" t="s">
        <v>374</v>
      </c>
      <c r="C6" s="961" t="s">
        <v>70</v>
      </c>
      <c r="D6" s="962"/>
      <c r="E6" s="962"/>
      <c r="F6" s="962"/>
      <c r="G6" s="962"/>
      <c r="H6" s="962"/>
      <c r="I6" s="961" t="s">
        <v>375</v>
      </c>
      <c r="J6" s="962"/>
      <c r="K6" s="962"/>
      <c r="L6" s="962"/>
      <c r="M6" s="962"/>
      <c r="N6" s="962"/>
    </row>
    <row r="7" spans="1:21" ht="20.25" customHeight="1" x14ac:dyDescent="0.25">
      <c r="A7" s="945"/>
      <c r="B7" s="964"/>
      <c r="C7" s="960" t="s">
        <v>376</v>
      </c>
      <c r="D7" s="951"/>
      <c r="E7" s="952" t="s">
        <v>67</v>
      </c>
      <c r="F7" s="952" t="s">
        <v>79</v>
      </c>
      <c r="G7" s="952" t="s">
        <v>29</v>
      </c>
      <c r="H7" s="952" t="s">
        <v>30</v>
      </c>
      <c r="I7" s="960" t="s">
        <v>376</v>
      </c>
      <c r="J7" s="951"/>
      <c r="K7" s="954" t="s">
        <v>67</v>
      </c>
      <c r="L7" s="952" t="s">
        <v>79</v>
      </c>
      <c r="M7" s="954" t="s">
        <v>29</v>
      </c>
      <c r="N7" s="954" t="s">
        <v>30</v>
      </c>
    </row>
    <row r="8" spans="1:21" ht="20.25" customHeight="1" thickBot="1" x14ac:dyDescent="0.3">
      <c r="A8" s="946"/>
      <c r="B8" s="965"/>
      <c r="C8" s="205" t="s">
        <v>4</v>
      </c>
      <c r="D8" s="205" t="s">
        <v>5</v>
      </c>
      <c r="E8" s="953"/>
      <c r="F8" s="953"/>
      <c r="G8" s="953"/>
      <c r="H8" s="953"/>
      <c r="I8" s="205" t="s">
        <v>4</v>
      </c>
      <c r="J8" s="205" t="s">
        <v>5</v>
      </c>
      <c r="K8" s="955"/>
      <c r="L8" s="953"/>
      <c r="M8" s="955"/>
      <c r="N8" s="955"/>
    </row>
    <row r="9" spans="1:21" ht="25.5" customHeight="1" x14ac:dyDescent="0.25">
      <c r="A9" s="204">
        <v>2010</v>
      </c>
      <c r="B9" s="161">
        <v>2889</v>
      </c>
      <c r="C9" s="185">
        <v>897.7</v>
      </c>
      <c r="D9" s="185">
        <v>574.20000000000005</v>
      </c>
      <c r="E9" s="185">
        <v>51.6</v>
      </c>
      <c r="F9" s="185">
        <v>248.4</v>
      </c>
      <c r="G9" s="185">
        <v>323.3</v>
      </c>
      <c r="H9" s="185">
        <v>844.5</v>
      </c>
      <c r="I9" s="161">
        <v>686.7</v>
      </c>
      <c r="J9" s="161">
        <v>604.79999999999995</v>
      </c>
      <c r="K9" s="186">
        <v>96.5</v>
      </c>
      <c r="L9" s="186">
        <v>154.30000000000001</v>
      </c>
      <c r="M9" s="186">
        <v>262.7</v>
      </c>
      <c r="N9" s="186">
        <v>719.1</v>
      </c>
    </row>
    <row r="10" spans="1:21" x14ac:dyDescent="0.25">
      <c r="A10" s="204">
        <v>2011</v>
      </c>
      <c r="B10" s="161">
        <v>2698.5</v>
      </c>
      <c r="C10" s="185">
        <v>782</v>
      </c>
      <c r="D10" s="185">
        <v>546</v>
      </c>
      <c r="E10" s="185">
        <v>46.8</v>
      </c>
      <c r="F10" s="185">
        <v>207.5</v>
      </c>
      <c r="G10" s="185">
        <v>256.7</v>
      </c>
      <c r="H10" s="185">
        <v>808.2</v>
      </c>
      <c r="I10" s="161">
        <v>636</v>
      </c>
      <c r="J10" s="161">
        <v>548.20000000000005</v>
      </c>
      <c r="K10" s="186">
        <v>93.9</v>
      </c>
      <c r="L10" s="186">
        <v>150.69999999999999</v>
      </c>
      <c r="M10" s="186">
        <v>235.9</v>
      </c>
      <c r="N10" s="186">
        <v>670.1</v>
      </c>
    </row>
    <row r="11" spans="1:21" x14ac:dyDescent="0.25">
      <c r="A11" s="204">
        <v>2012</v>
      </c>
      <c r="B11" s="161">
        <v>2801.9</v>
      </c>
      <c r="C11" s="185">
        <v>800.6</v>
      </c>
      <c r="D11" s="185">
        <v>580.6</v>
      </c>
      <c r="E11" s="185">
        <v>51.814999999999998</v>
      </c>
      <c r="F11" s="185">
        <v>205.9</v>
      </c>
      <c r="G11" s="185">
        <v>238</v>
      </c>
      <c r="H11" s="185">
        <v>881.8</v>
      </c>
      <c r="I11" s="161">
        <v>646.9</v>
      </c>
      <c r="J11" s="161">
        <v>539.9</v>
      </c>
      <c r="K11" s="186">
        <v>104</v>
      </c>
      <c r="L11" s="186">
        <v>155.30000000000001</v>
      </c>
      <c r="M11" s="186">
        <v>225.1</v>
      </c>
      <c r="N11" s="186">
        <v>676.1</v>
      </c>
    </row>
    <row r="12" spans="1:21" x14ac:dyDescent="0.25">
      <c r="A12" s="204">
        <v>2013</v>
      </c>
      <c r="B12" s="161">
        <v>2731.8</v>
      </c>
      <c r="C12" s="185">
        <v>736.6</v>
      </c>
      <c r="D12" s="185">
        <v>574.29999999999995</v>
      </c>
      <c r="E12" s="185">
        <v>51.3</v>
      </c>
      <c r="F12" s="185">
        <v>193.9</v>
      </c>
      <c r="G12" s="185">
        <v>184.2</v>
      </c>
      <c r="H12" s="185">
        <v>878.7</v>
      </c>
      <c r="I12" s="161">
        <v>647.9</v>
      </c>
      <c r="J12" s="161">
        <v>532.70000000000005</v>
      </c>
      <c r="K12" s="186">
        <v>115.4</v>
      </c>
      <c r="L12" s="186">
        <v>154.19999999999999</v>
      </c>
      <c r="M12" s="186">
        <v>210.7</v>
      </c>
      <c r="N12" s="186">
        <v>675.1</v>
      </c>
    </row>
    <row r="13" spans="1:21" x14ac:dyDescent="0.25">
      <c r="A13" s="204">
        <v>2014</v>
      </c>
      <c r="B13" s="161">
        <v>2414.8000000000002</v>
      </c>
      <c r="C13" s="185">
        <v>568.29999999999995</v>
      </c>
      <c r="D13" s="185">
        <v>491.5</v>
      </c>
      <c r="E13" s="185">
        <v>53.8</v>
      </c>
      <c r="F13" s="185">
        <v>146.69999999999999</v>
      </c>
      <c r="G13" s="185">
        <v>115.5</v>
      </c>
      <c r="H13" s="185">
        <v>741.8</v>
      </c>
      <c r="I13" s="161">
        <v>599.20000000000005</v>
      </c>
      <c r="J13" s="161">
        <v>494</v>
      </c>
      <c r="K13" s="186">
        <v>118.7</v>
      </c>
      <c r="L13" s="186">
        <v>141</v>
      </c>
      <c r="M13" s="186">
        <v>177.8</v>
      </c>
      <c r="N13" s="186">
        <v>631</v>
      </c>
    </row>
    <row r="14" spans="1:21" x14ac:dyDescent="0.25">
      <c r="A14" s="204">
        <v>2015</v>
      </c>
      <c r="B14" s="161">
        <v>2101.75</v>
      </c>
      <c r="C14" s="185">
        <v>426.39100000000002</v>
      </c>
      <c r="D14" s="185">
        <v>392.62200000000001</v>
      </c>
      <c r="E14" s="185">
        <v>49.131</v>
      </c>
      <c r="F14" s="185">
        <v>104.51600000000001</v>
      </c>
      <c r="G14" s="185">
        <v>72.58</v>
      </c>
      <c r="H14" s="185">
        <v>610.66300000000001</v>
      </c>
      <c r="I14" s="161">
        <v>496.27800000000002</v>
      </c>
      <c r="J14" s="161">
        <v>440.05099999999999</v>
      </c>
      <c r="K14" s="186">
        <v>117.3</v>
      </c>
      <c r="L14" s="186">
        <v>121.5</v>
      </c>
      <c r="M14" s="186">
        <v>140.01</v>
      </c>
      <c r="N14" s="186">
        <v>576.23500000000001</v>
      </c>
    </row>
    <row r="15" spans="1:21" x14ac:dyDescent="0.25">
      <c r="A15" s="246">
        <v>2016</v>
      </c>
      <c r="B15" s="161">
        <v>1892.896</v>
      </c>
      <c r="C15" s="161">
        <v>401.45400000000001</v>
      </c>
      <c r="D15" s="161">
        <v>395.60599999999999</v>
      </c>
      <c r="E15" s="161">
        <v>50.975000000000001</v>
      </c>
      <c r="F15" s="161">
        <v>88.295000000000002</v>
      </c>
      <c r="G15" s="161">
        <v>60.475000000000001</v>
      </c>
      <c r="H15" s="161">
        <v>562.71100000000001</v>
      </c>
      <c r="I15" s="161">
        <v>479.60599999999999</v>
      </c>
      <c r="J15" s="161">
        <v>487.084</v>
      </c>
      <c r="K15" s="168">
        <v>115.43600000000001</v>
      </c>
      <c r="L15" s="168">
        <v>102.76600000000001</v>
      </c>
      <c r="M15" s="168">
        <v>115.44</v>
      </c>
      <c r="N15" s="168">
        <v>520.25900000000001</v>
      </c>
    </row>
    <row r="16" spans="1:21" x14ac:dyDescent="0.25">
      <c r="A16" s="246">
        <v>2017</v>
      </c>
      <c r="B16" s="161">
        <v>1749.425</v>
      </c>
      <c r="C16" s="161">
        <v>385.73500000000001</v>
      </c>
      <c r="D16" s="161">
        <v>383.15499999999997</v>
      </c>
      <c r="E16" s="161">
        <v>51.500166666666665</v>
      </c>
      <c r="F16" s="161">
        <v>80.837583333333328</v>
      </c>
      <c r="G16" s="161">
        <v>52.015833333333333</v>
      </c>
      <c r="H16" s="161">
        <v>541.24066666666658</v>
      </c>
      <c r="I16" s="161">
        <v>420.93200000000002</v>
      </c>
      <c r="J16" s="161">
        <v>466.05</v>
      </c>
      <c r="K16" s="168">
        <v>113.81041666666667</v>
      </c>
      <c r="L16" s="168">
        <v>85.434416666666678</v>
      </c>
      <c r="M16" s="168">
        <v>92.120750000000001</v>
      </c>
      <c r="N16" s="168">
        <v>471.05816666666664</v>
      </c>
    </row>
    <row r="17" spans="1:29" x14ac:dyDescent="0.25">
      <c r="A17" s="246">
        <v>2018</v>
      </c>
      <c r="B17" s="161">
        <v>1697.1690000000001</v>
      </c>
      <c r="C17" s="161">
        <v>403.72699999999998</v>
      </c>
      <c r="D17" s="161">
        <v>403.22199999999998</v>
      </c>
      <c r="E17" s="161">
        <v>53.735583333333338</v>
      </c>
      <c r="F17" s="161">
        <v>82.107916666666668</v>
      </c>
      <c r="G17" s="161">
        <v>51.029833333333336</v>
      </c>
      <c r="H17" s="161">
        <v>563.44341666666662</v>
      </c>
      <c r="I17" s="161">
        <v>392.22300000000001</v>
      </c>
      <c r="J17" s="161">
        <v>484.27499999999998</v>
      </c>
      <c r="K17" s="168">
        <v>112.26741666666668</v>
      </c>
      <c r="L17" s="168">
        <v>75.350666666666669</v>
      </c>
      <c r="M17" s="168">
        <v>77.71575</v>
      </c>
      <c r="N17" s="168">
        <v>447.03458333333333</v>
      </c>
    </row>
    <row r="18" spans="1:29" s="264" customFormat="1" x14ac:dyDescent="0.25">
      <c r="A18" s="486">
        <v>2019</v>
      </c>
      <c r="B18" s="161">
        <v>1758.21841666667</v>
      </c>
      <c r="C18" s="248">
        <v>454.87099999999998</v>
      </c>
      <c r="D18" s="248">
        <v>437.75099999999998</v>
      </c>
      <c r="E18" s="248">
        <v>59.981000000000002</v>
      </c>
      <c r="F18" s="248">
        <v>95.1740833333333</v>
      </c>
      <c r="G18" s="248">
        <v>55.8244166666667</v>
      </c>
      <c r="H18" s="248">
        <v>597.49749999999995</v>
      </c>
      <c r="I18" s="248">
        <v>383.07799999999997</v>
      </c>
      <c r="J18" s="248">
        <v>454.93700000000001</v>
      </c>
      <c r="K18" s="168">
        <v>113.382916666667</v>
      </c>
      <c r="L18" s="168">
        <v>95.243250000000003</v>
      </c>
      <c r="M18" s="168">
        <v>71.350750000000005</v>
      </c>
      <c r="N18" s="168">
        <v>466.83325000000002</v>
      </c>
    </row>
    <row r="19" spans="1:29" s="10" customFormat="1" ht="13.8" thickBot="1" x14ac:dyDescent="0.3">
      <c r="A19" s="383" t="s">
        <v>421</v>
      </c>
      <c r="B19" s="162">
        <v>2877.2842500000002</v>
      </c>
      <c r="C19" s="233">
        <v>563.21799999999996</v>
      </c>
      <c r="D19" s="233">
        <v>546.53899999999999</v>
      </c>
      <c r="E19" s="233">
        <v>65.691666666666706</v>
      </c>
      <c r="F19" s="233">
        <v>188.53874999999999</v>
      </c>
      <c r="G19" s="233">
        <v>109.00291666666701</v>
      </c>
      <c r="H19" s="233">
        <v>1463.8314166666701</v>
      </c>
      <c r="I19" s="233">
        <v>435.21499999999997</v>
      </c>
      <c r="J19" s="233">
        <v>522.60199999999998</v>
      </c>
      <c r="K19" s="171">
        <v>116.264833333333</v>
      </c>
      <c r="L19" s="171">
        <v>99.063916666666699</v>
      </c>
      <c r="M19" s="171">
        <v>80.015416666666695</v>
      </c>
      <c r="N19" s="171">
        <v>553.201416666667</v>
      </c>
      <c r="P19" s="24"/>
    </row>
    <row r="20" spans="1:29" s="12" customFormat="1" ht="30" customHeight="1" x14ac:dyDescent="0.25">
      <c r="A20" s="767" t="s">
        <v>452</v>
      </c>
      <c r="B20" s="767"/>
      <c r="C20" s="767"/>
      <c r="D20" s="767"/>
      <c r="E20" s="767"/>
      <c r="F20" s="767"/>
      <c r="G20" s="767"/>
      <c r="H20" s="767"/>
      <c r="I20" s="21"/>
      <c r="P20" s="572"/>
      <c r="Q20" s="572"/>
      <c r="R20" s="572"/>
      <c r="S20" s="572"/>
      <c r="T20" s="572"/>
      <c r="U20" s="572"/>
      <c r="V20" s="572"/>
      <c r="W20" s="572"/>
      <c r="X20" s="572"/>
      <c r="Y20" s="572"/>
      <c r="Z20" s="572"/>
      <c r="AA20" s="572"/>
      <c r="AB20" s="572"/>
      <c r="AC20" s="572"/>
    </row>
    <row r="21" spans="1:29" ht="18.75" customHeight="1" x14ac:dyDescent="0.25">
      <c r="A21" s="959" t="s">
        <v>266</v>
      </c>
      <c r="B21" s="959"/>
      <c r="C21" s="959"/>
      <c r="D21" s="959"/>
      <c r="E21" s="959"/>
      <c r="F21" s="959"/>
      <c r="G21" s="959"/>
      <c r="H21" s="959"/>
      <c r="I21" s="959"/>
      <c r="J21" s="959"/>
      <c r="K21" s="959"/>
      <c r="L21" s="959"/>
      <c r="M21" s="959"/>
      <c r="N21" s="959"/>
    </row>
    <row r="22" spans="1:29" ht="30.75" customHeight="1" x14ac:dyDescent="0.25">
      <c r="A22" s="958" t="s">
        <v>377</v>
      </c>
      <c r="B22" s="959"/>
      <c r="C22" s="959"/>
      <c r="D22" s="959"/>
      <c r="E22" s="959"/>
      <c r="F22" s="959"/>
      <c r="G22" s="959"/>
      <c r="H22" s="959"/>
      <c r="I22" s="959"/>
      <c r="J22" s="959"/>
      <c r="K22" s="959"/>
      <c r="L22" s="959"/>
      <c r="M22" s="959"/>
      <c r="N22" s="959"/>
    </row>
    <row r="23" spans="1:29" ht="18.75" customHeight="1" x14ac:dyDescent="0.25">
      <c r="A23" s="247" t="s">
        <v>344</v>
      </c>
      <c r="B23" s="247"/>
      <c r="C23" s="247"/>
      <c r="D23" s="84"/>
      <c r="O23" s="21"/>
      <c r="P23" s="21"/>
      <c r="Q23" s="21"/>
      <c r="R23" s="21"/>
    </row>
    <row r="24" spans="1:29" x14ac:dyDescent="0.25">
      <c r="K24" s="21"/>
      <c r="L24" s="21"/>
      <c r="M24" s="21"/>
      <c r="N24" s="21"/>
    </row>
  </sheetData>
  <mergeCells count="20">
    <mergeCell ref="I7:J7"/>
    <mergeCell ref="I6:N6"/>
    <mergeCell ref="A20:H20"/>
    <mergeCell ref="E7:E8"/>
    <mergeCell ref="A22:N22"/>
    <mergeCell ref="A21:N21"/>
    <mergeCell ref="A1:N1"/>
    <mergeCell ref="A4:N4"/>
    <mergeCell ref="A3:N3"/>
    <mergeCell ref="C7:D7"/>
    <mergeCell ref="C6:H6"/>
    <mergeCell ref="G7:G8"/>
    <mergeCell ref="F7:F8"/>
    <mergeCell ref="M7:M8"/>
    <mergeCell ref="L7:L8"/>
    <mergeCell ref="K7:K8"/>
    <mergeCell ref="H7:H8"/>
    <mergeCell ref="N7:N8"/>
    <mergeCell ref="A6:A8"/>
    <mergeCell ref="B6:B8"/>
  </mergeCells>
  <phoneticPr fontId="17" type="noConversion"/>
  <printOptions horizontalCentered="1"/>
  <pageMargins left="0.78740157480314965" right="0.78740157480314965" top="0.59055118110236227" bottom="0.98425196850393704" header="0" footer="0"/>
  <pageSetup paperSize="9" scale="5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Hoja30">
    <pageSetUpPr fitToPage="1"/>
  </sheetPr>
  <dimension ref="A1:AC42"/>
  <sheetViews>
    <sheetView showGridLines="0" view="pageBreakPreview" topLeftCell="A10" zoomScale="90" zoomScaleNormal="75" zoomScaleSheetLayoutView="90" workbookViewId="0">
      <selection activeCell="E38" sqref="E38"/>
    </sheetView>
  </sheetViews>
  <sheetFormatPr baseColWidth="10" defaultColWidth="19.109375" defaultRowHeight="13.2" x14ac:dyDescent="0.25"/>
  <cols>
    <col min="1" max="10" width="12.6640625" style="6" customWidth="1"/>
    <col min="11" max="11" width="6.109375" style="6" customWidth="1"/>
    <col min="12" max="16384" width="19.109375" style="6"/>
  </cols>
  <sheetData>
    <row r="1" spans="1:13" ht="17.399999999999999" x14ac:dyDescent="0.3">
      <c r="A1" s="710" t="s">
        <v>166</v>
      </c>
      <c r="B1" s="710"/>
      <c r="C1" s="710"/>
      <c r="D1" s="710"/>
      <c r="E1" s="710"/>
      <c r="F1" s="710"/>
      <c r="G1" s="710"/>
      <c r="H1" s="710"/>
      <c r="I1" s="710"/>
      <c r="J1" s="710"/>
      <c r="K1" s="13"/>
      <c r="L1" s="13"/>
      <c r="M1" s="13"/>
    </row>
    <row r="3" spans="1:13" s="29" customFormat="1" ht="13.8" x14ac:dyDescent="0.25">
      <c r="A3" s="941" t="s">
        <v>270</v>
      </c>
      <c r="B3" s="941"/>
      <c r="C3" s="941"/>
      <c r="D3" s="941"/>
      <c r="E3" s="941"/>
      <c r="F3" s="941"/>
      <c r="G3" s="941"/>
      <c r="H3" s="941"/>
      <c r="I3" s="941"/>
      <c r="J3" s="941"/>
      <c r="K3" s="279"/>
      <c r="L3" s="279"/>
    </row>
    <row r="4" spans="1:13" s="29" customFormat="1" ht="13.8" x14ac:dyDescent="0.25">
      <c r="A4" s="941" t="s">
        <v>271</v>
      </c>
      <c r="B4" s="941"/>
      <c r="C4" s="941"/>
      <c r="D4" s="941"/>
      <c r="E4" s="941"/>
      <c r="F4" s="941"/>
      <c r="G4" s="941"/>
      <c r="H4" s="941"/>
      <c r="I4" s="941"/>
      <c r="J4" s="941"/>
    </row>
    <row r="5" spans="1:13" s="29" customFormat="1" ht="13.8" x14ac:dyDescent="0.25">
      <c r="A5" s="941" t="s">
        <v>140</v>
      </c>
      <c r="B5" s="941"/>
      <c r="C5" s="941"/>
      <c r="D5" s="941"/>
      <c r="E5" s="941"/>
      <c r="F5" s="941"/>
      <c r="G5" s="941"/>
      <c r="H5" s="941"/>
      <c r="I5" s="941"/>
      <c r="J5" s="941"/>
    </row>
    <row r="6" spans="1:13" ht="13.8" thickBot="1" x14ac:dyDescent="0.3">
      <c r="A6" s="206"/>
      <c r="B6" s="206"/>
      <c r="C6" s="206"/>
      <c r="D6" s="206"/>
      <c r="E6" s="206"/>
      <c r="F6" s="206"/>
      <c r="G6" s="206"/>
      <c r="H6" s="206"/>
      <c r="I6" s="206"/>
      <c r="J6" s="206"/>
    </row>
    <row r="7" spans="1:13" s="384" customFormat="1" ht="16.5" customHeight="1" x14ac:dyDescent="0.25">
      <c r="A7" s="387"/>
      <c r="B7" s="966" t="s">
        <v>3</v>
      </c>
      <c r="C7" s="967"/>
      <c r="D7" s="968"/>
      <c r="E7" s="966" t="s">
        <v>72</v>
      </c>
      <c r="F7" s="967"/>
      <c r="G7" s="968"/>
      <c r="H7" s="966" t="s">
        <v>73</v>
      </c>
      <c r="I7" s="967"/>
      <c r="J7" s="969"/>
    </row>
    <row r="8" spans="1:13" s="384" customFormat="1" ht="16.5" customHeight="1" x14ac:dyDescent="0.25">
      <c r="A8" s="368" t="s">
        <v>65</v>
      </c>
      <c r="B8" s="388"/>
      <c r="C8" s="388" t="s">
        <v>74</v>
      </c>
      <c r="D8" s="388" t="s">
        <v>75</v>
      </c>
      <c r="E8" s="389"/>
      <c r="F8" s="388" t="s">
        <v>74</v>
      </c>
      <c r="G8" s="388" t="s">
        <v>75</v>
      </c>
      <c r="H8" s="389"/>
      <c r="I8" s="388" t="s">
        <v>74</v>
      </c>
      <c r="J8" s="369" t="s">
        <v>75</v>
      </c>
    </row>
    <row r="9" spans="1:13" s="384" customFormat="1" ht="16.5" customHeight="1" x14ac:dyDescent="0.25">
      <c r="A9" s="368" t="s">
        <v>149</v>
      </c>
      <c r="B9" s="371" t="s">
        <v>3</v>
      </c>
      <c r="C9" s="371" t="s">
        <v>47</v>
      </c>
      <c r="D9" s="371" t="s">
        <v>47</v>
      </c>
      <c r="E9" s="371" t="s">
        <v>3</v>
      </c>
      <c r="F9" s="371" t="s">
        <v>47</v>
      </c>
      <c r="G9" s="371" t="s">
        <v>47</v>
      </c>
      <c r="H9" s="371" t="s">
        <v>3</v>
      </c>
      <c r="I9" s="371" t="s">
        <v>47</v>
      </c>
      <c r="J9" s="370" t="s">
        <v>47</v>
      </c>
    </row>
    <row r="10" spans="1:13" s="384" customFormat="1" ht="16.5" customHeight="1" thickBot="1" x14ac:dyDescent="0.3">
      <c r="A10" s="390"/>
      <c r="B10" s="391"/>
      <c r="C10" s="372" t="s">
        <v>76</v>
      </c>
      <c r="D10" s="372" t="s">
        <v>76</v>
      </c>
      <c r="E10" s="391"/>
      <c r="F10" s="372" t="s">
        <v>76</v>
      </c>
      <c r="G10" s="372" t="s">
        <v>76</v>
      </c>
      <c r="H10" s="391"/>
      <c r="I10" s="372" t="s">
        <v>76</v>
      </c>
      <c r="J10" s="392" t="s">
        <v>76</v>
      </c>
    </row>
    <row r="11" spans="1:13" x14ac:dyDescent="0.25">
      <c r="A11" s="204">
        <v>2010</v>
      </c>
      <c r="B11" s="185">
        <v>153.761</v>
      </c>
      <c r="C11" s="185">
        <v>130.017</v>
      </c>
      <c r="D11" s="185">
        <v>23.744</v>
      </c>
      <c r="E11" s="185">
        <v>0</v>
      </c>
      <c r="F11" s="185">
        <v>0</v>
      </c>
      <c r="G11" s="185">
        <v>0</v>
      </c>
      <c r="H11" s="185">
        <v>0</v>
      </c>
      <c r="I11" s="185">
        <v>0</v>
      </c>
      <c r="J11" s="186">
        <v>0</v>
      </c>
      <c r="K11" s="21"/>
    </row>
    <row r="12" spans="1:13" x14ac:dyDescent="0.25">
      <c r="A12" s="204">
        <v>2011</v>
      </c>
      <c r="B12" s="185">
        <v>147.19999999999999</v>
      </c>
      <c r="C12" s="185">
        <v>124</v>
      </c>
      <c r="D12" s="185">
        <v>23.2</v>
      </c>
      <c r="E12" s="185">
        <v>0</v>
      </c>
      <c r="F12" s="185">
        <v>0</v>
      </c>
      <c r="G12" s="185">
        <v>0</v>
      </c>
      <c r="H12" s="185">
        <v>0</v>
      </c>
      <c r="I12" s="185">
        <v>0</v>
      </c>
      <c r="J12" s="186">
        <v>0</v>
      </c>
      <c r="K12" s="21"/>
    </row>
    <row r="13" spans="1:13" x14ac:dyDescent="0.25">
      <c r="A13" s="204">
        <v>2012</v>
      </c>
      <c r="B13" s="185">
        <v>140.19999999999999</v>
      </c>
      <c r="C13" s="185">
        <v>120.5</v>
      </c>
      <c r="D13" s="185">
        <v>19.7</v>
      </c>
      <c r="E13" s="185">
        <v>0</v>
      </c>
      <c r="F13" s="185">
        <v>0</v>
      </c>
      <c r="G13" s="185">
        <v>0</v>
      </c>
      <c r="H13" s="185">
        <v>0</v>
      </c>
      <c r="I13" s="185">
        <v>0</v>
      </c>
      <c r="J13" s="186">
        <v>0</v>
      </c>
      <c r="K13" s="21"/>
    </row>
    <row r="14" spans="1:13" x14ac:dyDescent="0.25">
      <c r="A14" s="204">
        <v>2013</v>
      </c>
      <c r="B14" s="185">
        <v>133.30000000000001</v>
      </c>
      <c r="C14" s="185">
        <v>114.7</v>
      </c>
      <c r="D14" s="185">
        <v>18.7</v>
      </c>
      <c r="E14" s="185">
        <v>0</v>
      </c>
      <c r="F14" s="185">
        <v>0</v>
      </c>
      <c r="G14" s="185">
        <v>0</v>
      </c>
      <c r="H14" s="185">
        <v>0</v>
      </c>
      <c r="I14" s="185">
        <v>0</v>
      </c>
      <c r="J14" s="186">
        <v>0</v>
      </c>
      <c r="K14" s="21"/>
    </row>
    <row r="15" spans="1:13" x14ac:dyDescent="0.25">
      <c r="A15" s="204">
        <v>2014</v>
      </c>
      <c r="B15" s="185">
        <v>128.1</v>
      </c>
      <c r="C15" s="185">
        <v>109.2</v>
      </c>
      <c r="D15" s="185">
        <v>18.899999999999999</v>
      </c>
      <c r="E15" s="185">
        <v>0</v>
      </c>
      <c r="F15" s="185">
        <v>0</v>
      </c>
      <c r="G15" s="185">
        <v>0</v>
      </c>
      <c r="H15" s="185">
        <v>0</v>
      </c>
      <c r="I15" s="185">
        <v>0</v>
      </c>
      <c r="J15" s="186">
        <v>0</v>
      </c>
      <c r="K15" s="21"/>
    </row>
    <row r="16" spans="1:13" x14ac:dyDescent="0.25">
      <c r="A16" s="204">
        <v>2015</v>
      </c>
      <c r="B16" s="185">
        <v>120.2</v>
      </c>
      <c r="C16" s="185" t="s">
        <v>373</v>
      </c>
      <c r="D16" s="185" t="s">
        <v>373</v>
      </c>
      <c r="E16" s="190">
        <v>0</v>
      </c>
      <c r="F16" s="190">
        <v>0</v>
      </c>
      <c r="G16" s="190">
        <v>0</v>
      </c>
      <c r="H16" s="185">
        <v>0</v>
      </c>
      <c r="I16" s="185">
        <v>0</v>
      </c>
      <c r="J16" s="186">
        <v>0</v>
      </c>
      <c r="K16" s="21"/>
    </row>
    <row r="17" spans="1:29" x14ac:dyDescent="0.25">
      <c r="A17" s="246">
        <v>2016</v>
      </c>
      <c r="B17" s="161">
        <v>115.926</v>
      </c>
      <c r="C17" s="161" t="s">
        <v>373</v>
      </c>
      <c r="D17" s="161" t="s">
        <v>373</v>
      </c>
      <c r="E17" s="248">
        <v>0</v>
      </c>
      <c r="F17" s="248">
        <v>0</v>
      </c>
      <c r="G17" s="248">
        <v>0</v>
      </c>
      <c r="H17" s="161">
        <v>0</v>
      </c>
      <c r="I17" s="161">
        <v>0</v>
      </c>
      <c r="J17" s="168">
        <v>0</v>
      </c>
      <c r="K17" s="21"/>
    </row>
    <row r="18" spans="1:29" x14ac:dyDescent="0.25">
      <c r="A18" s="246">
        <v>2017</v>
      </c>
      <c r="B18" s="161">
        <v>111.33</v>
      </c>
      <c r="C18" s="161" t="s">
        <v>373</v>
      </c>
      <c r="D18" s="161" t="s">
        <v>373</v>
      </c>
      <c r="E18" s="248">
        <v>0</v>
      </c>
      <c r="F18" s="248">
        <v>0</v>
      </c>
      <c r="G18" s="248">
        <v>0</v>
      </c>
      <c r="H18" s="161">
        <v>0</v>
      </c>
      <c r="I18" s="161">
        <v>0</v>
      </c>
      <c r="J18" s="168">
        <v>0</v>
      </c>
      <c r="K18" s="21"/>
    </row>
    <row r="19" spans="1:29" x14ac:dyDescent="0.25">
      <c r="A19" s="246">
        <v>2018</v>
      </c>
      <c r="B19" s="161">
        <v>105.297</v>
      </c>
      <c r="C19" s="161" t="s">
        <v>373</v>
      </c>
      <c r="D19" s="161" t="s">
        <v>373</v>
      </c>
      <c r="E19" s="248">
        <v>0</v>
      </c>
      <c r="F19" s="248">
        <v>0</v>
      </c>
      <c r="G19" s="248">
        <v>0</v>
      </c>
      <c r="H19" s="161">
        <v>0</v>
      </c>
      <c r="I19" s="161">
        <v>0</v>
      </c>
      <c r="J19" s="168">
        <v>0</v>
      </c>
      <c r="K19" s="21"/>
    </row>
    <row r="20" spans="1:29" s="264" customFormat="1" x14ac:dyDescent="0.25">
      <c r="A20" s="486">
        <v>2019</v>
      </c>
      <c r="B20" s="161">
        <v>100.96</v>
      </c>
      <c r="C20" s="248" t="s">
        <v>373</v>
      </c>
      <c r="D20" s="248" t="s">
        <v>373</v>
      </c>
      <c r="E20" s="248">
        <v>0</v>
      </c>
      <c r="F20" s="248">
        <v>0</v>
      </c>
      <c r="G20" s="248">
        <v>0</v>
      </c>
      <c r="H20" s="248">
        <v>0</v>
      </c>
      <c r="I20" s="248">
        <v>0</v>
      </c>
      <c r="J20" s="487">
        <v>0</v>
      </c>
      <c r="K20" s="236"/>
    </row>
    <row r="21" spans="1:29" ht="12.75" customHeight="1" thickBot="1" x14ac:dyDescent="0.3">
      <c r="A21" s="383" t="s">
        <v>421</v>
      </c>
      <c r="B21" s="162">
        <v>96.031999999999996</v>
      </c>
      <c r="C21" s="233" t="s">
        <v>373</v>
      </c>
      <c r="D21" s="233" t="s">
        <v>373</v>
      </c>
      <c r="E21" s="233">
        <v>0</v>
      </c>
      <c r="F21" s="233">
        <v>0</v>
      </c>
      <c r="G21" s="233">
        <v>0</v>
      </c>
      <c r="H21" s="233">
        <v>0</v>
      </c>
      <c r="I21" s="233">
        <v>0</v>
      </c>
      <c r="J21" s="447">
        <v>0</v>
      </c>
    </row>
    <row r="22" spans="1:29" s="12" customFormat="1" ht="30" customHeight="1" x14ac:dyDescent="0.25">
      <c r="A22" s="767" t="s">
        <v>452</v>
      </c>
      <c r="B22" s="767"/>
      <c r="C22" s="767"/>
      <c r="D22" s="767"/>
      <c r="E22" s="767"/>
      <c r="F22" s="767"/>
      <c r="G22" s="767"/>
      <c r="H22" s="767"/>
      <c r="I22" s="21"/>
      <c r="P22" s="572"/>
      <c r="Q22" s="572"/>
      <c r="R22" s="572"/>
      <c r="S22" s="572"/>
      <c r="T22" s="572"/>
      <c r="U22" s="572"/>
      <c r="V22" s="572"/>
      <c r="W22" s="572"/>
      <c r="X22" s="572"/>
      <c r="Y22" s="572"/>
      <c r="Z22" s="572"/>
      <c r="AA22" s="572"/>
      <c r="AB22" s="572"/>
      <c r="AC22" s="572"/>
    </row>
    <row r="23" spans="1:29" x14ac:dyDescent="0.25">
      <c r="A23" s="207" t="s">
        <v>71</v>
      </c>
      <c r="B23" s="207"/>
      <c r="C23" s="207"/>
      <c r="D23" s="207"/>
      <c r="E23" s="207"/>
      <c r="F23" s="207"/>
      <c r="G23" s="207"/>
    </row>
    <row r="24" spans="1:29" s="384" customFormat="1" ht="18" customHeight="1" x14ac:dyDescent="0.25">
      <c r="A24" s="393"/>
      <c r="B24" s="971" t="s">
        <v>77</v>
      </c>
      <c r="C24" s="972"/>
      <c r="D24" s="973"/>
      <c r="E24" s="971" t="s">
        <v>78</v>
      </c>
      <c r="F24" s="972"/>
      <c r="G24" s="972"/>
    </row>
    <row r="25" spans="1:29" s="384" customFormat="1" ht="18" customHeight="1" x14ac:dyDescent="0.25">
      <c r="A25" s="368" t="s">
        <v>65</v>
      </c>
      <c r="B25" s="389"/>
      <c r="C25" s="388" t="s">
        <v>74</v>
      </c>
      <c r="D25" s="388" t="s">
        <v>75</v>
      </c>
      <c r="E25" s="389"/>
      <c r="F25" s="388" t="s">
        <v>74</v>
      </c>
      <c r="G25" s="369" t="s">
        <v>75</v>
      </c>
    </row>
    <row r="26" spans="1:29" s="384" customFormat="1" ht="18" customHeight="1" x14ac:dyDescent="0.25">
      <c r="A26" s="368" t="s">
        <v>149</v>
      </c>
      <c r="B26" s="371" t="s">
        <v>3</v>
      </c>
      <c r="C26" s="371" t="s">
        <v>47</v>
      </c>
      <c r="D26" s="371" t="s">
        <v>47</v>
      </c>
      <c r="E26" s="371" t="s">
        <v>3</v>
      </c>
      <c r="F26" s="371" t="s">
        <v>47</v>
      </c>
      <c r="G26" s="370" t="s">
        <v>47</v>
      </c>
    </row>
    <row r="27" spans="1:29" s="384" customFormat="1" ht="18" customHeight="1" thickBot="1" x14ac:dyDescent="0.3">
      <c r="A27" s="390"/>
      <c r="B27" s="391"/>
      <c r="C27" s="372" t="s">
        <v>76</v>
      </c>
      <c r="D27" s="372" t="s">
        <v>76</v>
      </c>
      <c r="E27" s="391"/>
      <c r="F27" s="372" t="s">
        <v>76</v>
      </c>
      <c r="G27" s="392" t="s">
        <v>76</v>
      </c>
    </row>
    <row r="28" spans="1:29" ht="23.25" customHeight="1" x14ac:dyDescent="0.25">
      <c r="A28" s="208">
        <v>2010</v>
      </c>
      <c r="B28" s="185">
        <v>96.625</v>
      </c>
      <c r="C28" s="185">
        <v>75.61</v>
      </c>
      <c r="D28" s="185">
        <v>21.013999999999999</v>
      </c>
      <c r="E28" s="185">
        <v>57.113</v>
      </c>
      <c r="F28" s="185">
        <v>54.395000000000003</v>
      </c>
      <c r="G28" s="186">
        <v>2.7189999999999999</v>
      </c>
    </row>
    <row r="29" spans="1:29" x14ac:dyDescent="0.25">
      <c r="A29" s="208">
        <v>2011</v>
      </c>
      <c r="B29" s="185">
        <v>91.3</v>
      </c>
      <c r="C29" s="185">
        <v>71.099999999999994</v>
      </c>
      <c r="D29" s="185">
        <v>20.2</v>
      </c>
      <c r="E29" s="185">
        <v>55.9</v>
      </c>
      <c r="F29" s="185">
        <v>52.9</v>
      </c>
      <c r="G29" s="186">
        <v>2.9</v>
      </c>
    </row>
    <row r="30" spans="1:29" x14ac:dyDescent="0.25">
      <c r="A30" s="208">
        <v>2012</v>
      </c>
      <c r="B30" s="185">
        <v>84.7</v>
      </c>
      <c r="C30" s="185">
        <v>67.900000000000006</v>
      </c>
      <c r="D30" s="185">
        <v>16.899999999999999</v>
      </c>
      <c r="E30" s="185">
        <v>55.542999999999999</v>
      </c>
      <c r="F30" s="185">
        <v>52.6</v>
      </c>
      <c r="G30" s="186">
        <v>2.8</v>
      </c>
    </row>
    <row r="31" spans="1:29" x14ac:dyDescent="0.25">
      <c r="A31" s="208">
        <v>2013</v>
      </c>
      <c r="B31" s="185">
        <v>79.099999999999994</v>
      </c>
      <c r="C31" s="185">
        <v>63.4</v>
      </c>
      <c r="D31" s="185">
        <v>15.6</v>
      </c>
      <c r="E31" s="185">
        <v>54.3</v>
      </c>
      <c r="F31" s="185">
        <v>51.3</v>
      </c>
      <c r="G31" s="186">
        <v>3</v>
      </c>
    </row>
    <row r="32" spans="1:29" x14ac:dyDescent="0.25">
      <c r="A32" s="208">
        <v>2014</v>
      </c>
      <c r="B32" s="185">
        <v>74.5</v>
      </c>
      <c r="C32" s="185">
        <v>58.5</v>
      </c>
      <c r="D32" s="185">
        <v>16</v>
      </c>
      <c r="E32" s="185">
        <v>53.7</v>
      </c>
      <c r="F32" s="185">
        <v>50.7</v>
      </c>
      <c r="G32" s="186">
        <v>3</v>
      </c>
    </row>
    <row r="33" spans="1:29" x14ac:dyDescent="0.25">
      <c r="A33" s="208">
        <v>2015</v>
      </c>
      <c r="B33" s="185">
        <v>66.430000000000007</v>
      </c>
      <c r="C33" s="185" t="s">
        <v>373</v>
      </c>
      <c r="D33" s="185" t="s">
        <v>373</v>
      </c>
      <c r="E33" s="185">
        <v>53.774000000000001</v>
      </c>
      <c r="F33" s="185" t="s">
        <v>373</v>
      </c>
      <c r="G33" s="186" t="s">
        <v>373</v>
      </c>
    </row>
    <row r="34" spans="1:29" x14ac:dyDescent="0.25">
      <c r="A34" s="204">
        <v>2016</v>
      </c>
      <c r="B34" s="185">
        <v>62.215000000000003</v>
      </c>
      <c r="C34" s="185" t="s">
        <v>373</v>
      </c>
      <c r="D34" s="185" t="s">
        <v>373</v>
      </c>
      <c r="E34" s="185">
        <v>53.710999999999999</v>
      </c>
      <c r="F34" s="185" t="s">
        <v>373</v>
      </c>
      <c r="G34" s="186" t="s">
        <v>373</v>
      </c>
    </row>
    <row r="35" spans="1:29" x14ac:dyDescent="0.25">
      <c r="A35" s="249">
        <v>2017</v>
      </c>
      <c r="B35" s="161">
        <v>57.585000000000001</v>
      </c>
      <c r="C35" s="161" t="s">
        <v>373</v>
      </c>
      <c r="D35" s="161" t="s">
        <v>373</v>
      </c>
      <c r="E35" s="161">
        <v>53.744999999999997</v>
      </c>
      <c r="F35" s="161" t="s">
        <v>373</v>
      </c>
      <c r="G35" s="168" t="s">
        <v>373</v>
      </c>
    </row>
    <row r="36" spans="1:29" s="264" customFormat="1" x14ac:dyDescent="0.25">
      <c r="A36" s="249">
        <v>2018</v>
      </c>
      <c r="B36" s="161">
        <v>52.042000000000002</v>
      </c>
      <c r="C36" s="161" t="s">
        <v>373</v>
      </c>
      <c r="D36" s="161" t="s">
        <v>373</v>
      </c>
      <c r="E36" s="161">
        <v>53.255000000000003</v>
      </c>
      <c r="F36" s="161" t="s">
        <v>373</v>
      </c>
      <c r="G36" s="168" t="s">
        <v>373</v>
      </c>
      <c r="H36" s="6"/>
      <c r="I36" s="6"/>
      <c r="J36" s="6"/>
    </row>
    <row r="37" spans="1:29" s="10" customFormat="1" x14ac:dyDescent="0.25">
      <c r="A37" s="249">
        <v>2019</v>
      </c>
      <c r="B37" s="161">
        <v>46.96</v>
      </c>
      <c r="C37" s="161" t="s">
        <v>373</v>
      </c>
      <c r="D37" s="161" t="s">
        <v>373</v>
      </c>
      <c r="E37" s="161">
        <v>54</v>
      </c>
      <c r="F37" s="161" t="s">
        <v>373</v>
      </c>
      <c r="G37" s="168" t="s">
        <v>373</v>
      </c>
      <c r="H37" s="264"/>
      <c r="I37" s="264"/>
      <c r="J37" s="264"/>
    </row>
    <row r="38" spans="1:29" ht="13.8" thickBot="1" x14ac:dyDescent="0.3">
      <c r="A38" s="394" t="s">
        <v>421</v>
      </c>
      <c r="B38" s="233">
        <v>41.67</v>
      </c>
      <c r="C38" s="233" t="s">
        <v>373</v>
      </c>
      <c r="D38" s="233" t="s">
        <v>373</v>
      </c>
      <c r="E38" s="162">
        <v>54.362000000000002</v>
      </c>
      <c r="F38" s="233" t="s">
        <v>373</v>
      </c>
      <c r="G38" s="447" t="s">
        <v>373</v>
      </c>
      <c r="H38" s="24"/>
      <c r="I38" s="10"/>
      <c r="J38" s="10"/>
    </row>
    <row r="39" spans="1:29" s="12" customFormat="1" ht="30" customHeight="1" x14ac:dyDescent="0.25">
      <c r="A39" s="767" t="s">
        <v>452</v>
      </c>
      <c r="B39" s="767"/>
      <c r="C39" s="767"/>
      <c r="D39" s="767"/>
      <c r="E39" s="767"/>
      <c r="F39" s="767"/>
      <c r="G39" s="767"/>
      <c r="H39" s="767"/>
      <c r="I39" s="21"/>
      <c r="P39" s="572"/>
      <c r="Q39" s="572"/>
      <c r="R39" s="572"/>
      <c r="S39" s="572"/>
      <c r="T39" s="572"/>
      <c r="U39" s="572"/>
      <c r="V39" s="572"/>
      <c r="W39" s="572"/>
      <c r="X39" s="572"/>
      <c r="Y39" s="572"/>
      <c r="Z39" s="572"/>
      <c r="AA39" s="572"/>
      <c r="AB39" s="572"/>
      <c r="AC39" s="572"/>
    </row>
    <row r="40" spans="1:29" x14ac:dyDescent="0.25">
      <c r="A40" s="970" t="s">
        <v>341</v>
      </c>
      <c r="B40" s="934"/>
      <c r="C40" s="934"/>
      <c r="D40" s="934"/>
      <c r="E40" s="934"/>
    </row>
    <row r="41" spans="1:29" x14ac:dyDescent="0.25">
      <c r="A41" s="446" t="s">
        <v>378</v>
      </c>
    </row>
    <row r="42" spans="1:29" x14ac:dyDescent="0.25">
      <c r="E42" s="7"/>
    </row>
  </sheetData>
  <mergeCells count="12">
    <mergeCell ref="A40:E40"/>
    <mergeCell ref="B24:D24"/>
    <mergeCell ref="E24:G24"/>
    <mergeCell ref="A39:H39"/>
    <mergeCell ref="A22:H22"/>
    <mergeCell ref="A1:J1"/>
    <mergeCell ref="A4:J4"/>
    <mergeCell ref="B7:D7"/>
    <mergeCell ref="E7:G7"/>
    <mergeCell ref="H7:J7"/>
    <mergeCell ref="A5:J5"/>
    <mergeCell ref="A3:J3"/>
  </mergeCells>
  <phoneticPr fontId="17" type="noConversion"/>
  <printOptions horizontalCentered="1"/>
  <pageMargins left="0.78740157480314965" right="0.78740157480314965" top="0.59055118110236227" bottom="0.98425196850393704" header="0" footer="0"/>
  <pageSetup paperSize="9" scale="6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codeName="Hoja31">
    <pageSetUpPr fitToPage="1"/>
  </sheetPr>
  <dimension ref="A1:AC24"/>
  <sheetViews>
    <sheetView showGridLines="0" view="pageBreakPreview" zoomScale="90" zoomScaleNormal="75" zoomScaleSheetLayoutView="90" workbookViewId="0">
      <selection activeCell="E39" sqref="E39"/>
    </sheetView>
  </sheetViews>
  <sheetFormatPr baseColWidth="10" defaultColWidth="19.109375" defaultRowHeight="13.2" x14ac:dyDescent="0.25"/>
  <cols>
    <col min="1" max="10" width="12.6640625" style="6" customWidth="1"/>
    <col min="11" max="11" width="10.6640625" style="6" customWidth="1"/>
    <col min="12" max="16384" width="19.109375" style="6"/>
  </cols>
  <sheetData>
    <row r="1" spans="1:13" ht="17.399999999999999" x14ac:dyDescent="0.3">
      <c r="A1" s="710" t="s">
        <v>166</v>
      </c>
      <c r="B1" s="710"/>
      <c r="C1" s="710"/>
      <c r="D1" s="710"/>
      <c r="E1" s="710"/>
      <c r="F1" s="710"/>
      <c r="G1" s="710"/>
      <c r="H1" s="710"/>
      <c r="I1" s="710"/>
      <c r="J1" s="710"/>
      <c r="K1" s="13"/>
      <c r="L1" s="13"/>
      <c r="M1" s="13"/>
    </row>
    <row r="3" spans="1:13" s="29" customFormat="1" ht="13.8" x14ac:dyDescent="0.25">
      <c r="A3" s="941" t="s">
        <v>272</v>
      </c>
      <c r="B3" s="941"/>
      <c r="C3" s="941"/>
      <c r="D3" s="941"/>
      <c r="E3" s="941"/>
      <c r="F3" s="941"/>
      <c r="G3" s="941"/>
      <c r="H3" s="941"/>
      <c r="I3" s="941"/>
      <c r="J3" s="941"/>
      <c r="K3" s="279"/>
      <c r="L3" s="279"/>
    </row>
    <row r="4" spans="1:13" s="29" customFormat="1" ht="13.8" x14ac:dyDescent="0.25">
      <c r="A4" s="941" t="s">
        <v>273</v>
      </c>
      <c r="B4" s="941"/>
      <c r="C4" s="941"/>
      <c r="D4" s="941"/>
      <c r="E4" s="941"/>
      <c r="F4" s="941"/>
      <c r="G4" s="941"/>
      <c r="H4" s="941"/>
      <c r="I4" s="941"/>
      <c r="J4" s="941"/>
    </row>
    <row r="5" spans="1:13" s="29" customFormat="1" ht="13.8" x14ac:dyDescent="0.25">
      <c r="A5" s="941" t="s">
        <v>140</v>
      </c>
      <c r="B5" s="941"/>
      <c r="C5" s="941"/>
      <c r="D5" s="941"/>
      <c r="E5" s="941"/>
      <c r="F5" s="941"/>
      <c r="G5" s="941"/>
      <c r="H5" s="941"/>
      <c r="I5" s="941"/>
      <c r="J5" s="941"/>
    </row>
    <row r="6" spans="1:13" ht="13.8" thickBot="1" x14ac:dyDescent="0.3">
      <c r="A6" s="206"/>
      <c r="B6" s="206"/>
      <c r="C6" s="206"/>
      <c r="D6" s="206"/>
      <c r="E6" s="206"/>
      <c r="F6" s="206"/>
      <c r="G6" s="206"/>
      <c r="H6" s="206"/>
      <c r="I6" s="206"/>
      <c r="J6" s="206"/>
    </row>
    <row r="7" spans="1:13" s="384" customFormat="1" ht="21.75" customHeight="1" x14ac:dyDescent="0.25">
      <c r="A7" s="387"/>
      <c r="B7" s="966" t="s">
        <v>3</v>
      </c>
      <c r="C7" s="967"/>
      <c r="D7" s="968"/>
      <c r="E7" s="966" t="s">
        <v>4</v>
      </c>
      <c r="F7" s="967"/>
      <c r="G7" s="968"/>
      <c r="H7" s="966" t="s">
        <v>5</v>
      </c>
      <c r="I7" s="967"/>
      <c r="J7" s="969"/>
    </row>
    <row r="8" spans="1:13" s="384" customFormat="1" ht="21.75" customHeight="1" x14ac:dyDescent="0.25">
      <c r="A8" s="368" t="s">
        <v>65</v>
      </c>
      <c r="B8" s="388"/>
      <c r="C8" s="388" t="s">
        <v>74</v>
      </c>
      <c r="D8" s="388" t="s">
        <v>75</v>
      </c>
      <c r="E8" s="389"/>
      <c r="F8" s="388" t="s">
        <v>74</v>
      </c>
      <c r="G8" s="388" t="s">
        <v>75</v>
      </c>
      <c r="H8" s="389"/>
      <c r="I8" s="388" t="s">
        <v>74</v>
      </c>
      <c r="J8" s="369" t="s">
        <v>75</v>
      </c>
    </row>
    <row r="9" spans="1:13" s="384" customFormat="1" ht="21.75" customHeight="1" x14ac:dyDescent="0.25">
      <c r="A9" s="368" t="s">
        <v>149</v>
      </c>
      <c r="B9" s="371" t="s">
        <v>3</v>
      </c>
      <c r="C9" s="371" t="s">
        <v>47</v>
      </c>
      <c r="D9" s="371" t="s">
        <v>47</v>
      </c>
      <c r="E9" s="371" t="s">
        <v>3</v>
      </c>
      <c r="F9" s="371" t="s">
        <v>47</v>
      </c>
      <c r="G9" s="371" t="s">
        <v>47</v>
      </c>
      <c r="H9" s="371" t="s">
        <v>3</v>
      </c>
      <c r="I9" s="371" t="s">
        <v>47</v>
      </c>
      <c r="J9" s="370" t="s">
        <v>47</v>
      </c>
    </row>
    <row r="10" spans="1:13" s="384" customFormat="1" ht="21.75" customHeight="1" thickBot="1" x14ac:dyDescent="0.3">
      <c r="A10" s="390"/>
      <c r="B10" s="391"/>
      <c r="C10" s="372" t="s">
        <v>76</v>
      </c>
      <c r="D10" s="372" t="s">
        <v>76</v>
      </c>
      <c r="E10" s="391"/>
      <c r="F10" s="372" t="s">
        <v>76</v>
      </c>
      <c r="G10" s="372" t="s">
        <v>76</v>
      </c>
      <c r="H10" s="391"/>
      <c r="I10" s="372" t="s">
        <v>76</v>
      </c>
      <c r="J10" s="392" t="s">
        <v>76</v>
      </c>
    </row>
    <row r="11" spans="1:13" x14ac:dyDescent="0.25">
      <c r="A11" s="204">
        <v>2010</v>
      </c>
      <c r="B11" s="185">
        <v>153.761</v>
      </c>
      <c r="C11" s="185">
        <v>130.017</v>
      </c>
      <c r="D11" s="185">
        <v>23.744</v>
      </c>
      <c r="E11" s="185">
        <v>55.954999999999998</v>
      </c>
      <c r="F11" s="185">
        <v>43.710999999999999</v>
      </c>
      <c r="G11" s="185">
        <v>12.243</v>
      </c>
      <c r="H11" s="185">
        <v>97.805999999999997</v>
      </c>
      <c r="I11" s="185">
        <v>86.305999999999997</v>
      </c>
      <c r="J11" s="186">
        <v>11.5</v>
      </c>
      <c r="K11" s="21"/>
    </row>
    <row r="12" spans="1:13" x14ac:dyDescent="0.25">
      <c r="A12" s="204">
        <v>2011</v>
      </c>
      <c r="B12" s="185">
        <v>147.19999999999999</v>
      </c>
      <c r="C12" s="185">
        <v>124</v>
      </c>
      <c r="D12" s="185">
        <v>23.2</v>
      </c>
      <c r="E12" s="185">
        <v>53.4</v>
      </c>
      <c r="F12" s="185">
        <v>41.4</v>
      </c>
      <c r="G12" s="185">
        <v>12</v>
      </c>
      <c r="H12" s="185">
        <v>93.8</v>
      </c>
      <c r="I12" s="185">
        <v>82.6</v>
      </c>
      <c r="J12" s="186">
        <v>11.2</v>
      </c>
      <c r="K12" s="21"/>
    </row>
    <row r="13" spans="1:13" x14ac:dyDescent="0.25">
      <c r="A13" s="204">
        <v>2012</v>
      </c>
      <c r="B13" s="185">
        <v>140.19999999999999</v>
      </c>
      <c r="C13" s="185">
        <v>120.5</v>
      </c>
      <c r="D13" s="185">
        <v>19.7</v>
      </c>
      <c r="E13" s="185">
        <v>50.5</v>
      </c>
      <c r="F13" s="185">
        <v>40.200000000000003</v>
      </c>
      <c r="G13" s="185">
        <v>10.4</v>
      </c>
      <c r="H13" s="185">
        <v>89.7</v>
      </c>
      <c r="I13" s="185">
        <v>80.3</v>
      </c>
      <c r="J13" s="186">
        <v>9.3000000000000007</v>
      </c>
      <c r="K13" s="21"/>
    </row>
    <row r="14" spans="1:13" x14ac:dyDescent="0.25">
      <c r="A14" s="204">
        <v>2013</v>
      </c>
      <c r="B14" s="185">
        <v>133.30000000000001</v>
      </c>
      <c r="C14" s="185">
        <v>114.7</v>
      </c>
      <c r="D14" s="185">
        <v>18.7</v>
      </c>
      <c r="E14" s="185">
        <v>47.3</v>
      </c>
      <c r="F14" s="185">
        <v>37.5</v>
      </c>
      <c r="G14" s="185">
        <v>9.8000000000000007</v>
      </c>
      <c r="H14" s="185">
        <v>86</v>
      </c>
      <c r="I14" s="185">
        <v>77.2</v>
      </c>
      <c r="J14" s="186">
        <v>8.8000000000000007</v>
      </c>
      <c r="K14" s="21"/>
    </row>
    <row r="15" spans="1:13" x14ac:dyDescent="0.25">
      <c r="A15" s="204">
        <v>2014</v>
      </c>
      <c r="B15" s="185">
        <v>128.14400000000001</v>
      </c>
      <c r="C15" s="185">
        <v>109.21</v>
      </c>
      <c r="D15" s="185">
        <v>18.931999999999999</v>
      </c>
      <c r="E15" s="185">
        <v>45.16</v>
      </c>
      <c r="F15" s="185">
        <v>35.161999999999999</v>
      </c>
      <c r="G15" s="185">
        <v>9.9969999999999999</v>
      </c>
      <c r="H15" s="185">
        <v>82.983999999999995</v>
      </c>
      <c r="I15" s="185">
        <v>74.048000000000002</v>
      </c>
      <c r="J15" s="186">
        <v>8.9350000000000005</v>
      </c>
      <c r="K15" s="21"/>
    </row>
    <row r="16" spans="1:13" x14ac:dyDescent="0.25">
      <c r="A16" s="246">
        <v>2015</v>
      </c>
      <c r="B16" s="185">
        <v>120.2</v>
      </c>
      <c r="C16" s="185" t="s">
        <v>373</v>
      </c>
      <c r="D16" s="185" t="s">
        <v>373</v>
      </c>
      <c r="E16" s="190">
        <v>42.1</v>
      </c>
      <c r="F16" s="190" t="s">
        <v>373</v>
      </c>
      <c r="G16" s="190" t="s">
        <v>373</v>
      </c>
      <c r="H16" s="185">
        <v>78.076999999999998</v>
      </c>
      <c r="I16" s="185" t="s">
        <v>373</v>
      </c>
      <c r="J16" s="186" t="s">
        <v>373</v>
      </c>
      <c r="K16" s="21"/>
    </row>
    <row r="17" spans="1:29" x14ac:dyDescent="0.25">
      <c r="A17" s="246">
        <v>2016</v>
      </c>
      <c r="B17" s="161">
        <v>115.926</v>
      </c>
      <c r="C17" s="161" t="s">
        <v>373</v>
      </c>
      <c r="D17" s="161" t="s">
        <v>373</v>
      </c>
      <c r="E17" s="248">
        <v>40.040999999999997</v>
      </c>
      <c r="F17" s="248" t="s">
        <v>373</v>
      </c>
      <c r="G17" s="248" t="s">
        <v>373</v>
      </c>
      <c r="H17" s="161">
        <v>75.885000000000005</v>
      </c>
      <c r="I17" s="161" t="s">
        <v>373</v>
      </c>
      <c r="J17" s="168" t="s">
        <v>373</v>
      </c>
      <c r="K17" s="21"/>
    </row>
    <row r="18" spans="1:29" x14ac:dyDescent="0.25">
      <c r="A18" s="246">
        <v>2017</v>
      </c>
      <c r="B18" s="161">
        <v>111.33</v>
      </c>
      <c r="C18" s="161" t="s">
        <v>373</v>
      </c>
      <c r="D18" s="161" t="s">
        <v>373</v>
      </c>
      <c r="E18" s="248">
        <v>37.695999999999998</v>
      </c>
      <c r="F18" s="248" t="s">
        <v>373</v>
      </c>
      <c r="G18" s="248" t="s">
        <v>373</v>
      </c>
      <c r="H18" s="161">
        <v>73.634</v>
      </c>
      <c r="I18" s="161" t="s">
        <v>373</v>
      </c>
      <c r="J18" s="168" t="s">
        <v>373</v>
      </c>
      <c r="K18" s="21"/>
    </row>
    <row r="19" spans="1:29" x14ac:dyDescent="0.25">
      <c r="A19" s="246">
        <v>2018</v>
      </c>
      <c r="B19" s="161">
        <v>105.297</v>
      </c>
      <c r="C19" s="161" t="s">
        <v>373</v>
      </c>
      <c r="D19" s="161" t="s">
        <v>373</v>
      </c>
      <c r="E19" s="248">
        <v>35.131</v>
      </c>
      <c r="F19" s="248" t="s">
        <v>373</v>
      </c>
      <c r="G19" s="248" t="s">
        <v>373</v>
      </c>
      <c r="H19" s="161">
        <v>70.165999999999997</v>
      </c>
      <c r="I19" s="161" t="s">
        <v>373</v>
      </c>
      <c r="J19" s="168" t="s">
        <v>373</v>
      </c>
      <c r="K19" s="21"/>
    </row>
    <row r="20" spans="1:29" x14ac:dyDescent="0.25">
      <c r="A20" s="486">
        <v>2019</v>
      </c>
      <c r="B20" s="161">
        <v>100.96</v>
      </c>
      <c r="C20" s="248" t="s">
        <v>373</v>
      </c>
      <c r="D20" s="248" t="s">
        <v>373</v>
      </c>
      <c r="E20" s="248">
        <v>33.015999999999998</v>
      </c>
      <c r="F20" s="248" t="s">
        <v>373</v>
      </c>
      <c r="G20" s="248" t="s">
        <v>373</v>
      </c>
      <c r="H20" s="161">
        <v>67.944000000000003</v>
      </c>
      <c r="I20" s="248" t="s">
        <v>373</v>
      </c>
      <c r="J20" s="487" t="s">
        <v>373</v>
      </c>
      <c r="K20" s="21"/>
    </row>
    <row r="21" spans="1:29" s="10" customFormat="1" ht="13.5" customHeight="1" thickBot="1" x14ac:dyDescent="0.3">
      <c r="A21" s="383" t="s">
        <v>421</v>
      </c>
      <c r="B21" s="162">
        <v>96.031999999999996</v>
      </c>
      <c r="C21" s="233" t="s">
        <v>373</v>
      </c>
      <c r="D21" s="233" t="s">
        <v>373</v>
      </c>
      <c r="E21" s="233">
        <v>30.69</v>
      </c>
      <c r="F21" s="233" t="s">
        <v>373</v>
      </c>
      <c r="G21" s="233" t="s">
        <v>373</v>
      </c>
      <c r="H21" s="162">
        <v>65.341999999999999</v>
      </c>
      <c r="I21" s="233" t="s">
        <v>373</v>
      </c>
      <c r="J21" s="447" t="s">
        <v>373</v>
      </c>
    </row>
    <row r="22" spans="1:29" s="12" customFormat="1" ht="30" customHeight="1" x14ac:dyDescent="0.25">
      <c r="A22" s="767" t="s">
        <v>452</v>
      </c>
      <c r="B22" s="767"/>
      <c r="C22" s="767"/>
      <c r="D22" s="767"/>
      <c r="E22" s="767"/>
      <c r="F22" s="767"/>
      <c r="G22" s="767"/>
      <c r="H22" s="767"/>
      <c r="I22" s="21"/>
      <c r="P22" s="572"/>
      <c r="Q22" s="572"/>
      <c r="R22" s="572"/>
      <c r="S22" s="572"/>
      <c r="T22" s="572"/>
      <c r="U22" s="572"/>
      <c r="V22" s="572"/>
      <c r="W22" s="572"/>
      <c r="X22" s="572"/>
      <c r="Y22" s="572"/>
      <c r="Z22" s="572"/>
      <c r="AA22" s="572"/>
      <c r="AB22" s="572"/>
      <c r="AC22" s="572"/>
    </row>
    <row r="23" spans="1:29" ht="18.75" customHeight="1" x14ac:dyDescent="0.25">
      <c r="A23" s="970" t="s">
        <v>368</v>
      </c>
      <c r="B23" s="934"/>
      <c r="C23" s="934"/>
      <c r="D23" s="934"/>
    </row>
    <row r="24" spans="1:29" ht="18.75" customHeight="1" x14ac:dyDescent="0.25">
      <c r="A24" s="446" t="s">
        <v>379</v>
      </c>
      <c r="E24" s="7"/>
    </row>
  </sheetData>
  <mergeCells count="9">
    <mergeCell ref="A23:D23"/>
    <mergeCell ref="A3:J3"/>
    <mergeCell ref="A1:J1"/>
    <mergeCell ref="A4:J4"/>
    <mergeCell ref="B7:D7"/>
    <mergeCell ref="E7:G7"/>
    <mergeCell ref="H7:J7"/>
    <mergeCell ref="A5:J5"/>
    <mergeCell ref="A22:H22"/>
  </mergeCells>
  <phoneticPr fontId="17" type="noConversion"/>
  <printOptions horizontalCentered="1"/>
  <pageMargins left="0.78740157480314965" right="0.78740157480314965" top="0.59055118110236227" bottom="0.98425196850393704" header="0" footer="0"/>
  <pageSetup paperSize="9" scale="63"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codeName="Hoja32">
    <pageSetUpPr fitToPage="1"/>
  </sheetPr>
  <dimension ref="A1:AC42"/>
  <sheetViews>
    <sheetView showGridLines="0" view="pageBreakPreview" zoomScale="75" zoomScaleNormal="75" zoomScaleSheetLayoutView="75" workbookViewId="0">
      <selection activeCell="A4" sqref="A4:O4"/>
    </sheetView>
  </sheetViews>
  <sheetFormatPr baseColWidth="10" defaultColWidth="19.109375" defaultRowHeight="13.2" x14ac:dyDescent="0.25"/>
  <cols>
    <col min="1" max="15" width="15.109375" style="5" customWidth="1"/>
    <col min="16" max="16" width="10.6640625" style="5" customWidth="1"/>
    <col min="17" max="16384" width="19.109375" style="5"/>
  </cols>
  <sheetData>
    <row r="1" spans="1:17" ht="17.399999999999999" x14ac:dyDescent="0.3">
      <c r="A1" s="710" t="s">
        <v>166</v>
      </c>
      <c r="B1" s="710"/>
      <c r="C1" s="710"/>
      <c r="D1" s="710"/>
      <c r="E1" s="710"/>
      <c r="F1" s="710"/>
      <c r="G1" s="710"/>
      <c r="H1" s="710"/>
      <c r="I1" s="710"/>
      <c r="J1" s="710"/>
      <c r="K1" s="710"/>
      <c r="L1" s="710"/>
      <c r="M1" s="710"/>
      <c r="N1" s="710"/>
      <c r="O1" s="710"/>
    </row>
    <row r="2" spans="1:17" ht="12.75" customHeight="1" x14ac:dyDescent="0.3">
      <c r="A2" s="15"/>
      <c r="B2" s="15"/>
      <c r="C2" s="15"/>
      <c r="D2" s="15"/>
      <c r="E2" s="15"/>
      <c r="F2" s="15"/>
      <c r="G2" s="15"/>
      <c r="H2"/>
      <c r="I2"/>
    </row>
    <row r="3" spans="1:17" s="30" customFormat="1" ht="16.2" x14ac:dyDescent="0.25">
      <c r="A3" s="998" t="s">
        <v>280</v>
      </c>
      <c r="B3" s="998"/>
      <c r="C3" s="998"/>
      <c r="D3" s="998"/>
      <c r="E3" s="998"/>
      <c r="F3" s="998"/>
      <c r="G3" s="998"/>
      <c r="H3" s="998"/>
      <c r="I3" s="998"/>
      <c r="J3" s="998"/>
      <c r="K3" s="998"/>
      <c r="L3" s="998"/>
      <c r="M3" s="998"/>
      <c r="N3" s="998"/>
      <c r="O3" s="998"/>
    </row>
    <row r="4" spans="1:17" s="30" customFormat="1" ht="13.8" x14ac:dyDescent="0.25">
      <c r="A4" s="998"/>
      <c r="B4" s="998"/>
      <c r="C4" s="998"/>
      <c r="D4" s="998"/>
      <c r="E4" s="998"/>
      <c r="F4" s="998"/>
      <c r="G4" s="998"/>
      <c r="H4" s="998"/>
      <c r="I4" s="998"/>
      <c r="J4" s="998"/>
      <c r="K4" s="998"/>
      <c r="L4" s="998"/>
      <c r="M4" s="998"/>
      <c r="N4" s="998"/>
      <c r="O4" s="998"/>
    </row>
    <row r="5" spans="1:17" ht="13.8" thickBot="1" x14ac:dyDescent="0.3">
      <c r="A5" s="209"/>
      <c r="B5" s="209"/>
      <c r="C5" s="209"/>
      <c r="D5" s="209"/>
      <c r="E5" s="209"/>
      <c r="F5" s="209"/>
      <c r="G5" s="209"/>
      <c r="H5" s="209"/>
      <c r="I5" s="209"/>
      <c r="J5" s="209"/>
      <c r="K5" s="209"/>
      <c r="L5" s="209"/>
      <c r="M5" s="209"/>
      <c r="N5" s="209"/>
      <c r="O5" s="209"/>
    </row>
    <row r="6" spans="1:17" ht="24.75" customHeight="1" x14ac:dyDescent="0.25">
      <c r="A6" s="981" t="s">
        <v>1</v>
      </c>
      <c r="B6" s="984" t="s">
        <v>3</v>
      </c>
      <c r="C6" s="981"/>
      <c r="D6" s="984" t="s">
        <v>147</v>
      </c>
      <c r="E6" s="981"/>
      <c r="F6" s="990" t="s">
        <v>275</v>
      </c>
      <c r="G6" s="991"/>
      <c r="H6" s="991"/>
      <c r="I6" s="991"/>
      <c r="J6" s="991"/>
      <c r="K6" s="991"/>
      <c r="L6" s="991"/>
      <c r="M6" s="992"/>
      <c r="N6" s="995" t="s">
        <v>171</v>
      </c>
      <c r="O6" s="996"/>
    </row>
    <row r="7" spans="1:17" ht="24.75" customHeight="1" x14ac:dyDescent="0.25">
      <c r="A7" s="982"/>
      <c r="B7" s="985"/>
      <c r="C7" s="982"/>
      <c r="D7" s="985"/>
      <c r="E7" s="982"/>
      <c r="F7" s="986" t="s">
        <v>3</v>
      </c>
      <c r="G7" s="987"/>
      <c r="H7" s="798" t="s">
        <v>276</v>
      </c>
      <c r="I7" s="993"/>
      <c r="J7" s="798" t="s">
        <v>277</v>
      </c>
      <c r="K7" s="993"/>
      <c r="L7" s="798" t="s">
        <v>278</v>
      </c>
      <c r="M7" s="993"/>
      <c r="N7" s="788"/>
      <c r="O7" s="997"/>
    </row>
    <row r="8" spans="1:17" ht="16.5" customHeight="1" x14ac:dyDescent="0.25">
      <c r="A8" s="982"/>
      <c r="B8" s="985"/>
      <c r="C8" s="982"/>
      <c r="D8" s="985"/>
      <c r="E8" s="982"/>
      <c r="F8" s="988"/>
      <c r="G8" s="989"/>
      <c r="H8" s="834"/>
      <c r="I8" s="994"/>
      <c r="J8" s="834"/>
      <c r="K8" s="994"/>
      <c r="L8" s="834"/>
      <c r="M8" s="994"/>
      <c r="N8" s="788"/>
      <c r="O8" s="997"/>
    </row>
    <row r="9" spans="1:17" ht="10.5" customHeight="1" x14ac:dyDescent="0.25">
      <c r="A9" s="982"/>
      <c r="B9" s="985"/>
      <c r="C9" s="982"/>
      <c r="D9" s="985"/>
      <c r="E9" s="982"/>
      <c r="F9" s="988"/>
      <c r="G9" s="989"/>
      <c r="H9" s="834"/>
      <c r="I9" s="994"/>
      <c r="J9" s="834"/>
      <c r="K9" s="994"/>
      <c r="L9" s="834"/>
      <c r="M9" s="994"/>
      <c r="N9" s="788"/>
      <c r="O9" s="997"/>
      <c r="P9"/>
      <c r="Q9"/>
    </row>
    <row r="10" spans="1:17" ht="24.75" customHeight="1" thickBot="1" x14ac:dyDescent="0.3">
      <c r="A10" s="983"/>
      <c r="B10" s="385" t="s">
        <v>4</v>
      </c>
      <c r="C10" s="385" t="s">
        <v>5</v>
      </c>
      <c r="D10" s="385" t="s">
        <v>4</v>
      </c>
      <c r="E10" s="385" t="s">
        <v>5</v>
      </c>
      <c r="F10" s="385" t="s">
        <v>4</v>
      </c>
      <c r="G10" s="385" t="s">
        <v>5</v>
      </c>
      <c r="H10" s="385" t="s">
        <v>4</v>
      </c>
      <c r="I10" s="385" t="s">
        <v>5</v>
      </c>
      <c r="J10" s="385" t="s">
        <v>4</v>
      </c>
      <c r="K10" s="385" t="s">
        <v>5</v>
      </c>
      <c r="L10" s="385" t="s">
        <v>4</v>
      </c>
      <c r="M10" s="385" t="s">
        <v>5</v>
      </c>
      <c r="N10" s="385" t="s">
        <v>4</v>
      </c>
      <c r="O10" s="395" t="s">
        <v>5</v>
      </c>
      <c r="P10"/>
      <c r="Q10"/>
    </row>
    <row r="11" spans="1:17" ht="27" customHeight="1" x14ac:dyDescent="0.25">
      <c r="A11" s="210">
        <v>2010</v>
      </c>
      <c r="B11" s="180">
        <v>161679</v>
      </c>
      <c r="C11" s="180">
        <v>142254</v>
      </c>
      <c r="D11" s="180">
        <v>27976</v>
      </c>
      <c r="E11" s="180">
        <v>5259</v>
      </c>
      <c r="F11" s="180">
        <v>123788</v>
      </c>
      <c r="G11" s="180">
        <v>128476</v>
      </c>
      <c r="H11" s="180">
        <v>12401</v>
      </c>
      <c r="I11" s="180">
        <v>3840</v>
      </c>
      <c r="J11" s="180">
        <v>27100</v>
      </c>
      <c r="K11" s="180">
        <v>2047</v>
      </c>
      <c r="L11" s="180">
        <v>84287</v>
      </c>
      <c r="M11" s="180">
        <v>105279</v>
      </c>
      <c r="N11" s="181">
        <v>27076</v>
      </c>
      <c r="O11" s="181">
        <v>46512</v>
      </c>
      <c r="P11"/>
      <c r="Q11"/>
    </row>
    <row r="12" spans="1:17" x14ac:dyDescent="0.25">
      <c r="A12" s="210">
        <v>2011</v>
      </c>
      <c r="B12" s="180">
        <v>164565</v>
      </c>
      <c r="C12" s="180">
        <v>151029</v>
      </c>
      <c r="D12" s="180">
        <v>41767</v>
      </c>
      <c r="E12" s="180">
        <v>13338</v>
      </c>
      <c r="F12" s="180">
        <v>111350</v>
      </c>
      <c r="G12" s="180">
        <v>129210</v>
      </c>
      <c r="H12" s="180">
        <v>8866</v>
      </c>
      <c r="I12" s="180">
        <v>2269</v>
      </c>
      <c r="J12" s="180">
        <v>18968</v>
      </c>
      <c r="K12" s="180">
        <v>1454</v>
      </c>
      <c r="L12" s="180">
        <v>83516</v>
      </c>
      <c r="M12" s="180">
        <v>122589</v>
      </c>
      <c r="N12" s="181">
        <v>9915</v>
      </c>
      <c r="O12" s="181">
        <v>8519</v>
      </c>
      <c r="P12"/>
      <c r="Q12"/>
    </row>
    <row r="13" spans="1:17" x14ac:dyDescent="0.25">
      <c r="A13" s="210">
        <v>2012</v>
      </c>
      <c r="B13" s="180">
        <v>114337</v>
      </c>
      <c r="C13" s="180">
        <v>120330</v>
      </c>
      <c r="D13" s="180">
        <v>31591</v>
      </c>
      <c r="E13" s="180">
        <v>10998</v>
      </c>
      <c r="F13" s="180">
        <v>74754</v>
      </c>
      <c r="G13" s="180">
        <v>103661</v>
      </c>
      <c r="H13" s="180">
        <v>5414</v>
      </c>
      <c r="I13" s="180">
        <v>1497</v>
      </c>
      <c r="J13" s="180">
        <v>9543</v>
      </c>
      <c r="K13" s="180">
        <v>836</v>
      </c>
      <c r="L13" s="180">
        <v>59797</v>
      </c>
      <c r="M13" s="180">
        <v>125487</v>
      </c>
      <c r="N13" s="181">
        <v>11448</v>
      </c>
      <c r="O13" s="181">
        <v>8481</v>
      </c>
    </row>
    <row r="14" spans="1:17" x14ac:dyDescent="0.25">
      <c r="A14" s="210">
        <v>2013</v>
      </c>
      <c r="B14" s="180">
        <v>88056</v>
      </c>
      <c r="C14" s="180">
        <v>92203</v>
      </c>
      <c r="D14" s="180">
        <v>29413</v>
      </c>
      <c r="E14" s="180">
        <v>10818</v>
      </c>
      <c r="F14" s="180">
        <v>53073</v>
      </c>
      <c r="G14" s="180">
        <v>77198</v>
      </c>
      <c r="H14" s="180">
        <v>3544</v>
      </c>
      <c r="I14" s="180">
        <v>977</v>
      </c>
      <c r="J14" s="180">
        <v>4999</v>
      </c>
      <c r="K14" s="180">
        <v>548</v>
      </c>
      <c r="L14" s="180">
        <v>44530</v>
      </c>
      <c r="M14" s="180">
        <v>101328</v>
      </c>
      <c r="N14" s="181">
        <v>8032</v>
      </c>
      <c r="O14" s="181">
        <v>5671</v>
      </c>
    </row>
    <row r="15" spans="1:17" x14ac:dyDescent="0.25">
      <c r="A15" s="210">
        <v>2014</v>
      </c>
      <c r="B15" s="180">
        <v>69140</v>
      </c>
      <c r="C15" s="180">
        <v>72175</v>
      </c>
      <c r="D15" s="180">
        <v>13864</v>
      </c>
      <c r="E15" s="180">
        <v>1542</v>
      </c>
      <c r="F15" s="180">
        <v>49491</v>
      </c>
      <c r="G15" s="180">
        <v>65885</v>
      </c>
      <c r="H15" s="180">
        <v>3273</v>
      </c>
      <c r="I15" s="180">
        <v>904</v>
      </c>
      <c r="J15" s="180">
        <v>4115</v>
      </c>
      <c r="K15" s="180">
        <v>434</v>
      </c>
      <c r="L15" s="180">
        <v>42103</v>
      </c>
      <c r="M15" s="180">
        <v>75673</v>
      </c>
      <c r="N15" s="181">
        <v>5570</v>
      </c>
      <c r="O15" s="181">
        <v>4187</v>
      </c>
    </row>
    <row r="16" spans="1:17" x14ac:dyDescent="0.25">
      <c r="A16" s="250">
        <v>2015</v>
      </c>
      <c r="B16" s="180">
        <v>59699</v>
      </c>
      <c r="C16" s="180">
        <v>61191</v>
      </c>
      <c r="D16" s="180">
        <v>11053</v>
      </c>
      <c r="E16" s="180">
        <v>1424</v>
      </c>
      <c r="F16" s="237">
        <v>42731</v>
      </c>
      <c r="G16" s="237">
        <v>54519</v>
      </c>
      <c r="H16" s="180">
        <v>2682</v>
      </c>
      <c r="I16" s="180">
        <v>810</v>
      </c>
      <c r="J16" s="180">
        <v>3550</v>
      </c>
      <c r="K16" s="180">
        <v>387</v>
      </c>
      <c r="L16" s="180">
        <v>36499</v>
      </c>
      <c r="M16" s="180">
        <v>64547</v>
      </c>
      <c r="N16" s="180">
        <v>5915</v>
      </c>
      <c r="O16" s="181">
        <v>4748</v>
      </c>
    </row>
    <row r="17" spans="1:29" x14ac:dyDescent="0.25">
      <c r="A17" s="250">
        <v>2016</v>
      </c>
      <c r="B17" s="180">
        <v>56384</v>
      </c>
      <c r="C17" s="180">
        <v>55518</v>
      </c>
      <c r="D17" s="180">
        <v>9631</v>
      </c>
      <c r="E17" s="180">
        <v>1284</v>
      </c>
      <c r="F17" s="237">
        <v>38855</v>
      </c>
      <c r="G17" s="237">
        <v>54234</v>
      </c>
      <c r="H17" s="180">
        <v>2451</v>
      </c>
      <c r="I17" s="180">
        <v>763</v>
      </c>
      <c r="J17" s="180">
        <v>3270</v>
      </c>
      <c r="K17" s="180">
        <v>361</v>
      </c>
      <c r="L17" s="180">
        <v>33134</v>
      </c>
      <c r="M17" s="180">
        <v>53322</v>
      </c>
      <c r="N17" s="180">
        <v>5915</v>
      </c>
      <c r="O17" s="181">
        <v>5248</v>
      </c>
    </row>
    <row r="18" spans="1:29" x14ac:dyDescent="0.25">
      <c r="A18" s="396" t="s">
        <v>471</v>
      </c>
      <c r="B18" s="180">
        <v>54503</v>
      </c>
      <c r="C18" s="180">
        <v>49758</v>
      </c>
      <c r="D18" s="180">
        <v>9236</v>
      </c>
      <c r="E18" s="180">
        <v>1222</v>
      </c>
      <c r="F18" s="237">
        <v>36490</v>
      </c>
      <c r="G18" s="237">
        <v>40862</v>
      </c>
      <c r="H18" s="180">
        <v>2392</v>
      </c>
      <c r="I18" s="180">
        <v>716</v>
      </c>
      <c r="J18" s="180">
        <v>3577</v>
      </c>
      <c r="K18" s="180">
        <v>330</v>
      </c>
      <c r="L18" s="180">
        <v>30521</v>
      </c>
      <c r="M18" s="180">
        <v>39816</v>
      </c>
      <c r="N18" s="180">
        <v>8777</v>
      </c>
      <c r="O18" s="181">
        <v>7674</v>
      </c>
    </row>
    <row r="19" spans="1:29" x14ac:dyDescent="0.25">
      <c r="A19" s="396" t="s">
        <v>392</v>
      </c>
      <c r="B19" s="237">
        <v>55335</v>
      </c>
      <c r="C19" s="237">
        <v>52082</v>
      </c>
      <c r="D19" s="237">
        <v>9118</v>
      </c>
      <c r="E19" s="237">
        <v>1345</v>
      </c>
      <c r="F19" s="237">
        <v>37898</v>
      </c>
      <c r="G19" s="237">
        <v>42966</v>
      </c>
      <c r="H19" s="237">
        <v>2858</v>
      </c>
      <c r="I19" s="237">
        <v>794</v>
      </c>
      <c r="J19" s="237">
        <v>4652</v>
      </c>
      <c r="K19" s="237">
        <v>366</v>
      </c>
      <c r="L19" s="237">
        <v>30388</v>
      </c>
      <c r="M19" s="237">
        <v>41806</v>
      </c>
      <c r="N19" s="237">
        <v>8319</v>
      </c>
      <c r="O19" s="238">
        <v>7771</v>
      </c>
    </row>
    <row r="20" spans="1:29" x14ac:dyDescent="0.25">
      <c r="A20" s="396" t="s">
        <v>470</v>
      </c>
      <c r="B20" s="237">
        <v>60031</v>
      </c>
      <c r="C20" s="237">
        <v>54810</v>
      </c>
      <c r="D20" s="974">
        <v>11741</v>
      </c>
      <c r="E20" s="975"/>
      <c r="F20" s="974">
        <v>87073</v>
      </c>
      <c r="G20" s="975"/>
      <c r="H20" s="974">
        <v>4673</v>
      </c>
      <c r="I20" s="975"/>
      <c r="J20" s="974">
        <v>6574</v>
      </c>
      <c r="K20" s="975"/>
      <c r="L20" s="974">
        <v>75826</v>
      </c>
      <c r="M20" s="975"/>
      <c r="N20" s="974">
        <v>16027</v>
      </c>
      <c r="O20" s="976"/>
    </row>
    <row r="21" spans="1:29" s="10" customFormat="1" ht="13.8" thickBot="1" x14ac:dyDescent="0.3">
      <c r="A21" s="397" t="s">
        <v>469</v>
      </c>
      <c r="B21" s="226">
        <v>63254</v>
      </c>
      <c r="C21" s="226">
        <v>55011</v>
      </c>
      <c r="D21" s="977">
        <v>14139</v>
      </c>
      <c r="E21" s="979"/>
      <c r="F21" s="977">
        <v>85299</v>
      </c>
      <c r="G21" s="979"/>
      <c r="H21" s="977">
        <v>4564</v>
      </c>
      <c r="I21" s="979"/>
      <c r="J21" s="977">
        <v>7945</v>
      </c>
      <c r="K21" s="979"/>
      <c r="L21" s="977">
        <v>72790</v>
      </c>
      <c r="M21" s="979"/>
      <c r="N21" s="977">
        <v>18827</v>
      </c>
      <c r="O21" s="978"/>
    </row>
    <row r="22" spans="1:29" s="12" customFormat="1" ht="30" customHeight="1" x14ac:dyDescent="0.25">
      <c r="A22" s="767" t="s">
        <v>452</v>
      </c>
      <c r="B22" s="767"/>
      <c r="C22" s="767"/>
      <c r="D22" s="767"/>
      <c r="E22" s="767"/>
      <c r="F22" s="767"/>
      <c r="G22" s="767"/>
      <c r="H22" s="767"/>
      <c r="I22" s="21"/>
      <c r="P22" s="572"/>
      <c r="Q22" s="572"/>
      <c r="R22" s="572"/>
      <c r="S22" s="572"/>
      <c r="T22" s="572"/>
      <c r="U22" s="572"/>
      <c r="V22" s="572"/>
      <c r="W22" s="572"/>
      <c r="X22" s="572"/>
      <c r="Y22" s="572"/>
      <c r="Z22" s="572"/>
      <c r="AA22" s="572"/>
      <c r="AB22" s="572"/>
      <c r="AC22" s="572"/>
    </row>
    <row r="23" spans="1:29" s="6" customFormat="1" ht="18.75" customHeight="1" x14ac:dyDescent="0.25">
      <c r="A23" s="980" t="s">
        <v>281</v>
      </c>
      <c r="B23" s="980"/>
      <c r="C23" s="980"/>
      <c r="D23" s="980"/>
      <c r="E23" s="980"/>
      <c r="F23" s="980"/>
      <c r="G23" s="229"/>
      <c r="H23" s="114"/>
      <c r="I23" s="114"/>
      <c r="J23" s="26"/>
      <c r="K23" s="26"/>
      <c r="L23" s="114"/>
      <c r="M23" s="114"/>
      <c r="N23" s="114"/>
      <c r="O23" s="114"/>
    </row>
    <row r="24" spans="1:29" ht="18.75" customHeight="1" x14ac:dyDescent="0.25">
      <c r="A24" s="386" t="s">
        <v>472</v>
      </c>
      <c r="B24" s="386"/>
      <c r="C24" s="386"/>
      <c r="D24" s="386"/>
      <c r="E24" s="386"/>
      <c r="F24" s="386"/>
      <c r="G24" s="386"/>
      <c r="H24" s="6"/>
      <c r="I24" s="6"/>
      <c r="J24" s="6"/>
      <c r="K24" s="6"/>
      <c r="L24" s="6"/>
      <c r="M24" s="6"/>
      <c r="N24" s="6"/>
      <c r="O24" s="6"/>
    </row>
    <row r="25" spans="1:29" ht="18.75" customHeight="1" x14ac:dyDescent="0.25">
      <c r="A25" s="410" t="s">
        <v>369</v>
      </c>
      <c r="B25" s="317"/>
      <c r="C25" s="317"/>
      <c r="D25" s="317"/>
      <c r="E25" s="6"/>
      <c r="F25" s="6"/>
      <c r="G25" s="6"/>
      <c r="H25" s="6"/>
      <c r="I25" s="6"/>
      <c r="J25" s="6"/>
      <c r="K25" s="6"/>
      <c r="L25" s="6"/>
      <c r="M25" s="6"/>
      <c r="N25" s="6"/>
      <c r="O25" s="6"/>
    </row>
    <row r="26" spans="1:29" ht="18.75" customHeight="1" x14ac:dyDescent="0.25">
      <c r="A26" s="820" t="s">
        <v>396</v>
      </c>
      <c r="B26" s="821"/>
      <c r="C26" s="821"/>
      <c r="D26" s="821"/>
      <c r="E26" s="821"/>
    </row>
    <row r="28" spans="1:29" x14ac:dyDescent="0.25">
      <c r="A28"/>
      <c r="B28"/>
      <c r="C28"/>
      <c r="D28"/>
      <c r="E28"/>
      <c r="F28"/>
      <c r="G28"/>
      <c r="H28"/>
      <c r="I28"/>
      <c r="J28"/>
      <c r="K28"/>
      <c r="L28"/>
      <c r="M28"/>
      <c r="N28"/>
      <c r="O28"/>
    </row>
    <row r="29" spans="1:29" x14ac:dyDescent="0.25">
      <c r="A29"/>
      <c r="B29"/>
      <c r="C29"/>
      <c r="D29"/>
      <c r="E29"/>
      <c r="F29"/>
      <c r="G29"/>
      <c r="H29"/>
      <c r="I29"/>
      <c r="J29"/>
      <c r="K29"/>
      <c r="L29"/>
      <c r="M29"/>
      <c r="N29"/>
      <c r="O29"/>
    </row>
    <row r="30" spans="1:29" x14ac:dyDescent="0.25">
      <c r="A30"/>
      <c r="B30"/>
      <c r="C30"/>
      <c r="D30"/>
      <c r="E30"/>
      <c r="F30"/>
      <c r="G30"/>
      <c r="H30"/>
      <c r="I30"/>
      <c r="J30"/>
      <c r="K30"/>
      <c r="L30"/>
      <c r="M30"/>
      <c r="N30"/>
      <c r="O30"/>
    </row>
    <row r="31" spans="1:29" x14ac:dyDescent="0.25">
      <c r="A31"/>
      <c r="B31"/>
      <c r="C31"/>
      <c r="D31"/>
      <c r="E31"/>
      <c r="F31"/>
      <c r="G31"/>
      <c r="H31"/>
      <c r="I31"/>
      <c r="J31"/>
      <c r="K31"/>
      <c r="L31"/>
      <c r="M31"/>
      <c r="N31"/>
      <c r="O31"/>
    </row>
    <row r="32" spans="1:29" x14ac:dyDescent="0.25">
      <c r="A32"/>
      <c r="B32"/>
      <c r="C32"/>
      <c r="D32"/>
      <c r="E32"/>
      <c r="F32"/>
      <c r="G32"/>
      <c r="H32"/>
      <c r="I32"/>
      <c r="J32"/>
      <c r="K32"/>
      <c r="L32"/>
      <c r="M32"/>
      <c r="N32"/>
      <c r="O32"/>
    </row>
    <row r="33" spans="1:15" x14ac:dyDescent="0.25">
      <c r="A33"/>
      <c r="B33"/>
      <c r="C33"/>
      <c r="D33"/>
      <c r="E33"/>
      <c r="F33"/>
      <c r="G33"/>
      <c r="H33"/>
      <c r="I33"/>
      <c r="J33"/>
      <c r="K33"/>
      <c r="L33"/>
      <c r="M33"/>
      <c r="N33"/>
      <c r="O33"/>
    </row>
    <row r="34" spans="1:15" x14ac:dyDescent="0.25">
      <c r="A34"/>
      <c r="B34"/>
      <c r="C34"/>
      <c r="D34"/>
      <c r="E34"/>
      <c r="F34"/>
      <c r="G34"/>
      <c r="H34"/>
      <c r="I34"/>
      <c r="J34"/>
      <c r="K34"/>
      <c r="L34"/>
      <c r="M34"/>
      <c r="N34"/>
      <c r="O34"/>
    </row>
    <row r="35" spans="1:15" x14ac:dyDescent="0.25">
      <c r="A35"/>
      <c r="B35"/>
      <c r="C35"/>
      <c r="D35"/>
      <c r="E35"/>
      <c r="F35"/>
      <c r="G35"/>
      <c r="H35"/>
      <c r="I35"/>
      <c r="J35"/>
      <c r="K35"/>
      <c r="L35"/>
      <c r="M35"/>
      <c r="N35"/>
      <c r="O35"/>
    </row>
    <row r="36" spans="1:15" x14ac:dyDescent="0.25">
      <c r="A36"/>
      <c r="B36"/>
      <c r="C36"/>
      <c r="D36"/>
      <c r="E36"/>
      <c r="F36"/>
      <c r="G36"/>
      <c r="H36"/>
      <c r="I36"/>
      <c r="J36"/>
      <c r="K36"/>
      <c r="L36"/>
      <c r="M36"/>
      <c r="N36"/>
      <c r="O36"/>
    </row>
    <row r="37" spans="1:15" x14ac:dyDescent="0.25">
      <c r="A37"/>
      <c r="B37"/>
      <c r="C37"/>
      <c r="D37"/>
      <c r="E37"/>
      <c r="F37"/>
      <c r="G37"/>
      <c r="H37"/>
      <c r="I37"/>
      <c r="J37"/>
      <c r="K37"/>
      <c r="L37"/>
      <c r="M37"/>
      <c r="N37"/>
      <c r="O37"/>
    </row>
    <row r="38" spans="1:15" x14ac:dyDescent="0.25">
      <c r="A38"/>
      <c r="B38"/>
      <c r="C38"/>
      <c r="D38"/>
      <c r="E38"/>
      <c r="F38"/>
      <c r="G38"/>
      <c r="H38"/>
      <c r="I38"/>
      <c r="J38"/>
      <c r="K38"/>
      <c r="L38"/>
      <c r="M38"/>
      <c r="N38"/>
      <c r="O38"/>
    </row>
    <row r="39" spans="1:15" x14ac:dyDescent="0.25">
      <c r="A39"/>
      <c r="B39"/>
      <c r="C39"/>
      <c r="D39"/>
      <c r="E39"/>
      <c r="F39"/>
      <c r="G39"/>
      <c r="H39"/>
      <c r="I39"/>
      <c r="J39"/>
      <c r="K39"/>
      <c r="L39"/>
      <c r="M39"/>
      <c r="N39"/>
      <c r="O39"/>
    </row>
    <row r="40" spans="1:15" x14ac:dyDescent="0.25">
      <c r="A40"/>
      <c r="B40"/>
      <c r="C40"/>
      <c r="D40"/>
      <c r="E40"/>
      <c r="F40"/>
      <c r="G40"/>
      <c r="H40"/>
      <c r="I40"/>
      <c r="J40"/>
      <c r="K40"/>
      <c r="L40"/>
      <c r="M40"/>
      <c r="N40"/>
      <c r="O40"/>
    </row>
    <row r="41" spans="1:15" x14ac:dyDescent="0.25">
      <c r="A41"/>
      <c r="B41"/>
      <c r="C41"/>
      <c r="D41"/>
      <c r="E41"/>
      <c r="F41"/>
      <c r="G41"/>
      <c r="H41"/>
      <c r="I41"/>
      <c r="J41"/>
      <c r="K41"/>
      <c r="L41"/>
      <c r="M41"/>
      <c r="N41"/>
      <c r="O41"/>
    </row>
    <row r="42" spans="1:15" x14ac:dyDescent="0.25">
      <c r="A42"/>
      <c r="B42"/>
      <c r="C42"/>
      <c r="D42"/>
      <c r="E42"/>
      <c r="F42"/>
      <c r="G42"/>
      <c r="H42"/>
      <c r="I42"/>
      <c r="J42"/>
      <c r="K42"/>
      <c r="L42"/>
      <c r="M42"/>
      <c r="N42"/>
      <c r="O42"/>
    </row>
  </sheetData>
  <mergeCells count="27">
    <mergeCell ref="A22:H22"/>
    <mergeCell ref="A26:E26"/>
    <mergeCell ref="A23:F23"/>
    <mergeCell ref="A1:O1"/>
    <mergeCell ref="A6:A10"/>
    <mergeCell ref="B6:C9"/>
    <mergeCell ref="D6:E9"/>
    <mergeCell ref="F7:G9"/>
    <mergeCell ref="F6:M6"/>
    <mergeCell ref="H7:I9"/>
    <mergeCell ref="J7:K9"/>
    <mergeCell ref="L7:M9"/>
    <mergeCell ref="N6:O9"/>
    <mergeCell ref="A3:O3"/>
    <mergeCell ref="A4:O4"/>
    <mergeCell ref="L21:M21"/>
    <mergeCell ref="N21:O21"/>
    <mergeCell ref="D21:E21"/>
    <mergeCell ref="F21:G21"/>
    <mergeCell ref="H21:I21"/>
    <mergeCell ref="J21:K21"/>
    <mergeCell ref="D20:E20"/>
    <mergeCell ref="N20:O20"/>
    <mergeCell ref="L20:M20"/>
    <mergeCell ref="J20:K20"/>
    <mergeCell ref="H20:I20"/>
    <mergeCell ref="F20:G20"/>
  </mergeCells>
  <phoneticPr fontId="17" type="noConversion"/>
  <printOptions horizontalCentered="1"/>
  <pageMargins left="0.78740157480314965" right="0.78740157480314965" top="0.59055118110236227" bottom="0.98425196850393704" header="0" footer="0"/>
  <pageSetup paperSize="9" scale="5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codeName="Hoja33">
    <pageSetUpPr fitToPage="1"/>
  </sheetPr>
  <dimension ref="A1:AC30"/>
  <sheetViews>
    <sheetView showGridLines="0" view="pageBreakPreview" zoomScale="75" zoomScaleNormal="75" zoomScaleSheetLayoutView="75" workbookViewId="0">
      <selection activeCell="A4" sqref="A4:Q4"/>
    </sheetView>
  </sheetViews>
  <sheetFormatPr baseColWidth="10" defaultColWidth="19.109375" defaultRowHeight="13.2" x14ac:dyDescent="0.25"/>
  <cols>
    <col min="1" max="1" width="11.33203125" style="5" customWidth="1"/>
    <col min="2" max="3" width="11" style="5" customWidth="1"/>
    <col min="4" max="5" width="10.6640625" style="5" customWidth="1"/>
    <col min="6" max="6" width="10.33203125" style="5" customWidth="1"/>
    <col min="7" max="7" width="9.6640625" style="5" customWidth="1"/>
    <col min="8" max="15" width="12.109375" style="5" customWidth="1"/>
    <col min="16" max="16" width="9.44140625" style="5" customWidth="1"/>
    <col min="17" max="17" width="12.88671875" style="5" customWidth="1"/>
    <col min="18" max="18" width="10.6640625" style="5" customWidth="1"/>
    <col min="19" max="16384" width="19.109375" style="5"/>
  </cols>
  <sheetData>
    <row r="1" spans="1:17" ht="17.399999999999999" x14ac:dyDescent="0.3">
      <c r="A1" s="710" t="s">
        <v>166</v>
      </c>
      <c r="B1" s="710"/>
      <c r="C1" s="710"/>
      <c r="D1" s="710"/>
      <c r="E1" s="710"/>
      <c r="F1" s="710"/>
      <c r="G1" s="710"/>
      <c r="H1" s="710"/>
      <c r="I1" s="710"/>
      <c r="J1" s="710"/>
      <c r="K1" s="710"/>
      <c r="L1" s="710"/>
      <c r="M1" s="710"/>
      <c r="N1" s="710"/>
      <c r="O1" s="710"/>
      <c r="P1" s="710"/>
      <c r="Q1" s="710"/>
    </row>
    <row r="2" spans="1:17" ht="12.75" customHeight="1" x14ac:dyDescent="0.3">
      <c r="A2" s="15"/>
      <c r="B2" s="15"/>
      <c r="C2" s="15"/>
      <c r="D2" s="15"/>
      <c r="E2" s="15"/>
      <c r="F2" s="15"/>
      <c r="G2" s="15"/>
      <c r="H2"/>
      <c r="I2"/>
    </row>
    <row r="3" spans="1:17" s="30" customFormat="1" ht="16.2" x14ac:dyDescent="0.25">
      <c r="A3" s="998" t="s">
        <v>306</v>
      </c>
      <c r="B3" s="998"/>
      <c r="C3" s="998"/>
      <c r="D3" s="998"/>
      <c r="E3" s="998"/>
      <c r="F3" s="998"/>
      <c r="G3" s="998"/>
      <c r="H3" s="998"/>
      <c r="I3" s="998"/>
      <c r="J3" s="998"/>
      <c r="K3" s="998"/>
      <c r="L3" s="998"/>
      <c r="M3" s="998"/>
      <c r="N3" s="998"/>
      <c r="O3" s="998"/>
      <c r="P3" s="998"/>
      <c r="Q3" s="998"/>
    </row>
    <row r="4" spans="1:17" s="30" customFormat="1" ht="13.8" x14ac:dyDescent="0.25">
      <c r="A4" s="998"/>
      <c r="B4" s="998"/>
      <c r="C4" s="998"/>
      <c r="D4" s="998"/>
      <c r="E4" s="998"/>
      <c r="F4" s="998"/>
      <c r="G4" s="998"/>
      <c r="H4" s="998"/>
      <c r="I4" s="998"/>
      <c r="J4" s="998"/>
      <c r="K4" s="998"/>
      <c r="L4" s="998"/>
      <c r="M4" s="998"/>
      <c r="N4" s="998"/>
      <c r="O4" s="998"/>
      <c r="P4" s="998"/>
      <c r="Q4" s="998"/>
    </row>
    <row r="5" spans="1:17" ht="13.8" thickBot="1" x14ac:dyDescent="0.3">
      <c r="A5" s="209"/>
      <c r="B5" s="209"/>
      <c r="C5" s="209"/>
      <c r="D5" s="209"/>
      <c r="E5" s="209"/>
      <c r="F5" s="209"/>
      <c r="G5" s="209"/>
      <c r="H5" s="209"/>
      <c r="I5" s="209"/>
      <c r="J5" s="209"/>
      <c r="K5" s="209"/>
      <c r="L5" s="209"/>
      <c r="M5" s="209"/>
      <c r="N5" s="209"/>
      <c r="O5" s="209"/>
      <c r="P5" s="209"/>
      <c r="Q5" s="209"/>
    </row>
    <row r="6" spans="1:17" ht="13.8" thickBot="1" x14ac:dyDescent="0.3"/>
    <row r="7" spans="1:17" s="398" customFormat="1" ht="17.25" customHeight="1" x14ac:dyDescent="0.25">
      <c r="A7" s="981" t="s">
        <v>1</v>
      </c>
      <c r="B7" s="984" t="s">
        <v>3</v>
      </c>
      <c r="C7" s="981"/>
      <c r="D7" s="984" t="s">
        <v>147</v>
      </c>
      <c r="E7" s="981"/>
      <c r="F7" s="990" t="s">
        <v>80</v>
      </c>
      <c r="G7" s="991"/>
      <c r="H7" s="991"/>
      <c r="I7" s="991"/>
      <c r="J7" s="991"/>
      <c r="K7" s="991"/>
      <c r="L7" s="991"/>
      <c r="M7" s="991"/>
      <c r="N7" s="991"/>
      <c r="O7" s="991"/>
      <c r="P7" s="991"/>
      <c r="Q7" s="991"/>
    </row>
    <row r="8" spans="1:17" s="398" customFormat="1" ht="12.75" customHeight="1" x14ac:dyDescent="0.25">
      <c r="A8" s="982"/>
      <c r="B8" s="985"/>
      <c r="C8" s="982"/>
      <c r="D8" s="985"/>
      <c r="E8" s="982"/>
      <c r="F8" s="986" t="s">
        <v>66</v>
      </c>
      <c r="G8" s="987"/>
      <c r="H8" s="798" t="s">
        <v>308</v>
      </c>
      <c r="I8" s="993"/>
      <c r="J8" s="798" t="s">
        <v>309</v>
      </c>
      <c r="K8" s="993"/>
      <c r="L8" s="798" t="s">
        <v>247</v>
      </c>
      <c r="M8" s="993"/>
      <c r="N8" s="798" t="s">
        <v>287</v>
      </c>
      <c r="O8" s="993"/>
      <c r="P8" s="798" t="s">
        <v>249</v>
      </c>
      <c r="Q8" s="1001"/>
    </row>
    <row r="9" spans="1:17" s="398" customFormat="1" x14ac:dyDescent="0.25">
      <c r="A9" s="982"/>
      <c r="B9" s="985"/>
      <c r="C9" s="982"/>
      <c r="D9" s="985"/>
      <c r="E9" s="982"/>
      <c r="F9" s="988"/>
      <c r="G9" s="989"/>
      <c r="H9" s="834"/>
      <c r="I9" s="994"/>
      <c r="J9" s="834"/>
      <c r="K9" s="994"/>
      <c r="L9" s="834"/>
      <c r="M9" s="994"/>
      <c r="N9" s="834"/>
      <c r="O9" s="994"/>
      <c r="P9" s="834"/>
      <c r="Q9" s="1002"/>
    </row>
    <row r="10" spans="1:17" s="398" customFormat="1" x14ac:dyDescent="0.25">
      <c r="A10" s="982"/>
      <c r="B10" s="985"/>
      <c r="C10" s="982"/>
      <c r="D10" s="985"/>
      <c r="E10" s="982"/>
      <c r="F10" s="988"/>
      <c r="G10" s="989"/>
      <c r="H10" s="834"/>
      <c r="I10" s="994"/>
      <c r="J10" s="834"/>
      <c r="K10" s="994"/>
      <c r="L10" s="834"/>
      <c r="M10" s="994"/>
      <c r="N10" s="834"/>
      <c r="O10" s="994"/>
      <c r="P10" s="834"/>
      <c r="Q10" s="1002"/>
    </row>
    <row r="11" spans="1:17" s="398" customFormat="1" x14ac:dyDescent="0.25">
      <c r="A11" s="982"/>
      <c r="B11" s="374"/>
      <c r="C11" s="373"/>
      <c r="D11" s="1004"/>
      <c r="E11" s="1005"/>
      <c r="F11" s="1006"/>
      <c r="G11" s="1007"/>
      <c r="H11" s="999"/>
      <c r="I11" s="1000"/>
      <c r="J11" s="999"/>
      <c r="K11" s="1000"/>
      <c r="L11" s="999"/>
      <c r="M11" s="1000"/>
      <c r="N11" s="999"/>
      <c r="O11" s="1000"/>
      <c r="P11" s="999"/>
      <c r="Q11" s="1003"/>
    </row>
    <row r="12" spans="1:17" s="398" customFormat="1" ht="21.75" customHeight="1" thickBot="1" x14ac:dyDescent="0.3">
      <c r="A12" s="983"/>
      <c r="B12" s="220" t="s">
        <v>4</v>
      </c>
      <c r="C12" s="220" t="s">
        <v>5</v>
      </c>
      <c r="D12" s="220" t="s">
        <v>4</v>
      </c>
      <c r="E12" s="220" t="s">
        <v>5</v>
      </c>
      <c r="F12" s="220" t="s">
        <v>4</v>
      </c>
      <c r="G12" s="220" t="s">
        <v>5</v>
      </c>
      <c r="H12" s="220" t="s">
        <v>4</v>
      </c>
      <c r="I12" s="220" t="s">
        <v>5</v>
      </c>
      <c r="J12" s="220" t="s">
        <v>4</v>
      </c>
      <c r="K12" s="220" t="s">
        <v>5</v>
      </c>
      <c r="L12" s="220" t="s">
        <v>4</v>
      </c>
      <c r="M12" s="220" t="s">
        <v>5</v>
      </c>
      <c r="N12" s="220" t="s">
        <v>4</v>
      </c>
      <c r="O12" s="220" t="s">
        <v>5</v>
      </c>
      <c r="P12" s="220" t="s">
        <v>4</v>
      </c>
      <c r="Q12" s="221" t="s">
        <v>5</v>
      </c>
    </row>
    <row r="13" spans="1:17" s="537" customFormat="1" ht="21" customHeight="1" x14ac:dyDescent="0.25">
      <c r="A13" s="399">
        <v>2010</v>
      </c>
      <c r="B13" s="180">
        <v>161679</v>
      </c>
      <c r="C13" s="180">
        <v>142254</v>
      </c>
      <c r="D13" s="180">
        <v>27976</v>
      </c>
      <c r="E13" s="180">
        <v>5259</v>
      </c>
      <c r="F13" s="180">
        <v>12401</v>
      </c>
      <c r="G13" s="180">
        <v>3840</v>
      </c>
      <c r="H13" s="180">
        <v>2565</v>
      </c>
      <c r="I13" s="180">
        <v>1036</v>
      </c>
      <c r="J13" s="180">
        <v>584</v>
      </c>
      <c r="K13" s="180">
        <v>49</v>
      </c>
      <c r="L13" s="180">
        <v>127</v>
      </c>
      <c r="M13" s="180">
        <v>35</v>
      </c>
      <c r="N13" s="181">
        <v>323</v>
      </c>
      <c r="O13" s="181">
        <v>99</v>
      </c>
      <c r="P13" s="181">
        <v>337</v>
      </c>
      <c r="Q13" s="181">
        <v>63</v>
      </c>
    </row>
    <row r="14" spans="1:17" x14ac:dyDescent="0.25">
      <c r="A14" s="210">
        <v>2011</v>
      </c>
      <c r="B14" s="180">
        <v>163756</v>
      </c>
      <c r="C14" s="180">
        <v>150241</v>
      </c>
      <c r="D14" s="180">
        <v>41795</v>
      </c>
      <c r="E14" s="180">
        <v>13356</v>
      </c>
      <c r="F14" s="180">
        <v>8845</v>
      </c>
      <c r="G14" s="180">
        <v>2259</v>
      </c>
      <c r="H14" s="180">
        <v>2252</v>
      </c>
      <c r="I14" s="180">
        <v>759</v>
      </c>
      <c r="J14" s="180">
        <v>489</v>
      </c>
      <c r="K14" s="180">
        <v>28</v>
      </c>
      <c r="L14" s="180">
        <v>114</v>
      </c>
      <c r="M14" s="180">
        <v>21</v>
      </c>
      <c r="N14" s="181">
        <v>293</v>
      </c>
      <c r="O14" s="181">
        <v>92</v>
      </c>
      <c r="P14" s="181">
        <v>258</v>
      </c>
      <c r="Q14" s="181">
        <v>34</v>
      </c>
    </row>
    <row r="15" spans="1:17" x14ac:dyDescent="0.25">
      <c r="A15" s="210">
        <v>2012</v>
      </c>
      <c r="B15" s="180">
        <v>114377</v>
      </c>
      <c r="C15" s="180">
        <v>120330</v>
      </c>
      <c r="D15" s="180">
        <v>31591</v>
      </c>
      <c r="E15" s="180">
        <v>10998</v>
      </c>
      <c r="F15" s="180">
        <v>5414</v>
      </c>
      <c r="G15" s="180">
        <v>1497</v>
      </c>
      <c r="H15" s="180">
        <v>1371</v>
      </c>
      <c r="I15" s="180">
        <v>438</v>
      </c>
      <c r="J15" s="180">
        <v>288</v>
      </c>
      <c r="K15" s="180">
        <v>24</v>
      </c>
      <c r="L15" s="180">
        <v>73</v>
      </c>
      <c r="M15" s="180">
        <v>20</v>
      </c>
      <c r="N15" s="181">
        <v>209</v>
      </c>
      <c r="O15" s="181">
        <v>59</v>
      </c>
      <c r="P15" s="181">
        <v>148</v>
      </c>
      <c r="Q15" s="181">
        <v>24</v>
      </c>
    </row>
    <row r="16" spans="1:17" x14ac:dyDescent="0.25">
      <c r="A16" s="210">
        <v>2013</v>
      </c>
      <c r="B16" s="180">
        <v>88056</v>
      </c>
      <c r="C16" s="180">
        <v>92203</v>
      </c>
      <c r="D16" s="180">
        <v>29413</v>
      </c>
      <c r="E16" s="180">
        <v>10818</v>
      </c>
      <c r="F16" s="180">
        <v>3544</v>
      </c>
      <c r="G16" s="180">
        <v>977</v>
      </c>
      <c r="H16" s="180">
        <v>870</v>
      </c>
      <c r="I16" s="180">
        <v>288</v>
      </c>
      <c r="J16" s="180">
        <v>184</v>
      </c>
      <c r="K16" s="180">
        <v>19</v>
      </c>
      <c r="L16" s="180">
        <v>37</v>
      </c>
      <c r="M16" s="180">
        <v>12</v>
      </c>
      <c r="N16" s="180">
        <v>124</v>
      </c>
      <c r="O16" s="180">
        <v>29</v>
      </c>
      <c r="P16" s="180">
        <v>84</v>
      </c>
      <c r="Q16" s="181">
        <v>12</v>
      </c>
    </row>
    <row r="17" spans="1:29" x14ac:dyDescent="0.25">
      <c r="A17" s="210">
        <v>2014</v>
      </c>
      <c r="B17" s="180">
        <v>69140</v>
      </c>
      <c r="C17" s="180">
        <v>72175</v>
      </c>
      <c r="D17" s="180">
        <v>13864</v>
      </c>
      <c r="E17" s="180">
        <v>1542</v>
      </c>
      <c r="F17" s="180">
        <v>3273</v>
      </c>
      <c r="G17" s="180">
        <v>904</v>
      </c>
      <c r="H17" s="180">
        <v>779</v>
      </c>
      <c r="I17" s="180">
        <v>242</v>
      </c>
      <c r="J17" s="180">
        <v>157</v>
      </c>
      <c r="K17" s="180">
        <v>14</v>
      </c>
      <c r="L17" s="180">
        <v>29</v>
      </c>
      <c r="M17" s="180">
        <v>5</v>
      </c>
      <c r="N17" s="180">
        <v>102</v>
      </c>
      <c r="O17" s="180">
        <v>32</v>
      </c>
      <c r="P17" s="180">
        <v>75</v>
      </c>
      <c r="Q17" s="181">
        <v>11</v>
      </c>
    </row>
    <row r="18" spans="1:29" x14ac:dyDescent="0.25">
      <c r="A18" s="399">
        <v>2015</v>
      </c>
      <c r="B18" s="180">
        <v>59699</v>
      </c>
      <c r="C18" s="180">
        <v>61191</v>
      </c>
      <c r="D18" s="180">
        <v>11053</v>
      </c>
      <c r="E18" s="180">
        <v>1424</v>
      </c>
      <c r="F18" s="180">
        <v>2682</v>
      </c>
      <c r="G18" s="180">
        <v>810</v>
      </c>
      <c r="H18" s="180">
        <v>664</v>
      </c>
      <c r="I18" s="180">
        <v>213</v>
      </c>
      <c r="J18" s="180">
        <v>120</v>
      </c>
      <c r="K18" s="180">
        <v>9</v>
      </c>
      <c r="L18" s="180">
        <v>42</v>
      </c>
      <c r="M18" s="180">
        <v>5</v>
      </c>
      <c r="N18" s="180">
        <v>70</v>
      </c>
      <c r="O18" s="180">
        <v>27</v>
      </c>
      <c r="P18" s="180">
        <v>66</v>
      </c>
      <c r="Q18" s="181">
        <v>16</v>
      </c>
    </row>
    <row r="19" spans="1:29" s="10" customFormat="1" x14ac:dyDescent="0.25">
      <c r="A19" s="399">
        <v>2016</v>
      </c>
      <c r="B19" s="180">
        <v>56384</v>
      </c>
      <c r="C19" s="180">
        <v>55518</v>
      </c>
      <c r="D19" s="180">
        <v>9631</v>
      </c>
      <c r="E19" s="180">
        <v>1284</v>
      </c>
      <c r="F19" s="180">
        <v>2451</v>
      </c>
      <c r="G19" s="180">
        <v>763</v>
      </c>
      <c r="H19" s="180">
        <v>610</v>
      </c>
      <c r="I19" s="180">
        <v>215</v>
      </c>
      <c r="J19" s="180">
        <v>116</v>
      </c>
      <c r="K19" s="180">
        <v>17</v>
      </c>
      <c r="L19" s="180">
        <v>23</v>
      </c>
      <c r="M19" s="180">
        <v>4</v>
      </c>
      <c r="N19" s="180">
        <v>67</v>
      </c>
      <c r="O19" s="180">
        <v>21</v>
      </c>
      <c r="P19" s="180">
        <v>71</v>
      </c>
      <c r="Q19" s="181">
        <v>11</v>
      </c>
    </row>
    <row r="20" spans="1:29" s="10" customFormat="1" x14ac:dyDescent="0.25">
      <c r="A20" s="399" t="s">
        <v>471</v>
      </c>
      <c r="B20" s="237">
        <v>54503</v>
      </c>
      <c r="C20" s="237">
        <v>49858</v>
      </c>
      <c r="D20" s="237">
        <v>9236</v>
      </c>
      <c r="E20" s="237">
        <v>1222</v>
      </c>
      <c r="F20" s="237">
        <v>2392</v>
      </c>
      <c r="G20" s="237">
        <v>716</v>
      </c>
      <c r="H20" s="237">
        <v>665</v>
      </c>
      <c r="I20" s="237">
        <v>188</v>
      </c>
      <c r="J20" s="237">
        <v>104</v>
      </c>
      <c r="K20" s="237">
        <v>10</v>
      </c>
      <c r="L20" s="237">
        <v>34</v>
      </c>
      <c r="M20" s="237">
        <v>7</v>
      </c>
      <c r="N20" s="237">
        <v>72</v>
      </c>
      <c r="O20" s="237">
        <v>25</v>
      </c>
      <c r="P20" s="237">
        <v>81</v>
      </c>
      <c r="Q20" s="238">
        <v>9</v>
      </c>
    </row>
    <row r="21" spans="1:29" s="10" customFormat="1" x14ac:dyDescent="0.25">
      <c r="A21" s="399" t="s">
        <v>392</v>
      </c>
      <c r="B21" s="237">
        <v>55335</v>
      </c>
      <c r="C21" s="237">
        <v>52082</v>
      </c>
      <c r="D21" s="237">
        <v>9118</v>
      </c>
      <c r="E21" s="237">
        <v>1345</v>
      </c>
      <c r="F21" s="237">
        <v>2858</v>
      </c>
      <c r="G21" s="237">
        <v>794</v>
      </c>
      <c r="H21" s="237">
        <v>920</v>
      </c>
      <c r="I21" s="237">
        <v>269</v>
      </c>
      <c r="J21" s="237">
        <v>144</v>
      </c>
      <c r="K21" s="237">
        <v>12</v>
      </c>
      <c r="L21" s="237">
        <v>29</v>
      </c>
      <c r="M21" s="237">
        <v>4</v>
      </c>
      <c r="N21" s="237">
        <v>56</v>
      </c>
      <c r="O21" s="237">
        <v>22</v>
      </c>
      <c r="P21" s="237">
        <v>79</v>
      </c>
      <c r="Q21" s="238">
        <v>10</v>
      </c>
    </row>
    <row r="22" spans="1:29" s="10" customFormat="1" x14ac:dyDescent="0.25">
      <c r="A22" s="399" t="s">
        <v>470</v>
      </c>
      <c r="B22" s="237">
        <v>60031</v>
      </c>
      <c r="C22" s="237">
        <v>54810</v>
      </c>
      <c r="D22" s="974">
        <v>11741</v>
      </c>
      <c r="E22" s="975"/>
      <c r="F22" s="974">
        <v>4673</v>
      </c>
      <c r="G22" s="975"/>
      <c r="H22" s="974">
        <v>1493</v>
      </c>
      <c r="I22" s="975"/>
      <c r="J22" s="974">
        <v>208</v>
      </c>
      <c r="K22" s="975"/>
      <c r="L22" s="974">
        <v>50</v>
      </c>
      <c r="M22" s="975"/>
      <c r="N22" s="974">
        <v>102</v>
      </c>
      <c r="O22" s="975"/>
      <c r="P22" s="974">
        <v>122</v>
      </c>
      <c r="Q22" s="976"/>
    </row>
    <row r="23" spans="1:29" s="10" customFormat="1" ht="13.8" thickBot="1" x14ac:dyDescent="0.3">
      <c r="A23" s="400" t="s">
        <v>469</v>
      </c>
      <c r="B23" s="226">
        <v>63254</v>
      </c>
      <c r="C23" s="226">
        <v>55011</v>
      </c>
      <c r="D23" s="977">
        <v>14139</v>
      </c>
      <c r="E23" s="979"/>
      <c r="F23" s="977">
        <v>4564</v>
      </c>
      <c r="G23" s="979"/>
      <c r="H23" s="977">
        <v>1498</v>
      </c>
      <c r="I23" s="979"/>
      <c r="J23" s="977">
        <v>215</v>
      </c>
      <c r="K23" s="979"/>
      <c r="L23" s="977">
        <v>35</v>
      </c>
      <c r="M23" s="979"/>
      <c r="N23" s="977">
        <v>102</v>
      </c>
      <c r="O23" s="979"/>
      <c r="P23" s="977">
        <v>108</v>
      </c>
      <c r="Q23" s="978"/>
    </row>
    <row r="24" spans="1:29" s="12" customFormat="1" ht="30" customHeight="1" x14ac:dyDescent="0.25">
      <c r="A24" s="767" t="s">
        <v>452</v>
      </c>
      <c r="B24" s="767"/>
      <c r="C24" s="767"/>
      <c r="D24" s="767"/>
      <c r="E24" s="767"/>
      <c r="F24" s="767"/>
      <c r="G24" s="767"/>
      <c r="H24" s="767"/>
      <c r="I24" s="21"/>
      <c r="P24" s="572"/>
      <c r="Q24" s="572"/>
      <c r="R24" s="572"/>
      <c r="S24" s="572"/>
      <c r="T24" s="572"/>
      <c r="U24" s="572"/>
      <c r="V24" s="572"/>
      <c r="W24" s="572"/>
      <c r="X24" s="572"/>
      <c r="Y24" s="572"/>
      <c r="Z24" s="572"/>
      <c r="AA24" s="572"/>
      <c r="AB24" s="572"/>
      <c r="AC24" s="572"/>
    </row>
    <row r="25" spans="1:29" ht="18" customHeight="1" x14ac:dyDescent="0.25">
      <c r="A25" s="821" t="s">
        <v>307</v>
      </c>
      <c r="B25" s="821"/>
      <c r="C25" s="821"/>
      <c r="D25" s="821"/>
      <c r="E25" s="821"/>
      <c r="F25" s="821"/>
      <c r="G25" s="821"/>
      <c r="H25" s="114"/>
      <c r="I25" s="114"/>
      <c r="J25" s="26"/>
      <c r="K25" s="26"/>
      <c r="L25" s="114"/>
      <c r="M25" s="114"/>
      <c r="N25" s="114"/>
      <c r="O25" s="114"/>
      <c r="P25" s="10"/>
      <c r="Q25" s="10"/>
    </row>
    <row r="26" spans="1:29" ht="18" customHeight="1" x14ac:dyDescent="0.25">
      <c r="A26" s="600" t="s">
        <v>472</v>
      </c>
      <c r="B26" s="601"/>
      <c r="C26" s="601"/>
      <c r="D26" s="601"/>
      <c r="E26" s="213"/>
      <c r="F26" s="229"/>
      <c r="G26" s="229"/>
      <c r="H26" s="114"/>
      <c r="I26" s="114"/>
      <c r="J26" s="26"/>
      <c r="K26" s="26"/>
      <c r="L26" s="114"/>
      <c r="M26" s="114"/>
      <c r="N26" s="114"/>
      <c r="O26" s="114"/>
      <c r="P26" s="10"/>
      <c r="Q26" s="10"/>
    </row>
    <row r="27" spans="1:29" ht="18" customHeight="1" x14ac:dyDescent="0.25">
      <c r="A27" s="820" t="s">
        <v>404</v>
      </c>
      <c r="B27" s="821"/>
      <c r="C27" s="821"/>
      <c r="D27" s="821"/>
      <c r="E27" s="821"/>
      <c r="F27" s="821"/>
      <c r="G27" s="821"/>
    </row>
    <row r="28" spans="1:29" ht="18" customHeight="1" x14ac:dyDescent="0.25">
      <c r="A28" s="820" t="s">
        <v>396</v>
      </c>
      <c r="B28" s="821"/>
      <c r="C28" s="821"/>
      <c r="D28" s="821"/>
      <c r="E28" s="821"/>
      <c r="F28" s="821"/>
      <c r="G28" s="234"/>
    </row>
    <row r="29" spans="1:29" x14ac:dyDescent="0.25">
      <c r="B29" s="234"/>
      <c r="C29" s="234"/>
      <c r="D29" s="234"/>
      <c r="E29" s="234"/>
      <c r="F29" s="234"/>
      <c r="G29" s="234"/>
    </row>
    <row r="30" spans="1:29" x14ac:dyDescent="0.25">
      <c r="B30" s="234"/>
    </row>
  </sheetData>
  <mergeCells count="31">
    <mergeCell ref="A1:Q1"/>
    <mergeCell ref="A3:Q3"/>
    <mergeCell ref="A4:Q4"/>
    <mergeCell ref="J8:K11"/>
    <mergeCell ref="F7:Q7"/>
    <mergeCell ref="P8:Q11"/>
    <mergeCell ref="H8:I11"/>
    <mergeCell ref="D7:E11"/>
    <mergeCell ref="F8:G11"/>
    <mergeCell ref="N8:O11"/>
    <mergeCell ref="L8:M11"/>
    <mergeCell ref="A28:F28"/>
    <mergeCell ref="A27:G27"/>
    <mergeCell ref="A7:A12"/>
    <mergeCell ref="B7:C10"/>
    <mergeCell ref="A25:G25"/>
    <mergeCell ref="A24:H24"/>
    <mergeCell ref="F22:G22"/>
    <mergeCell ref="D22:E22"/>
    <mergeCell ref="P23:Q23"/>
    <mergeCell ref="D23:E23"/>
    <mergeCell ref="H23:I23"/>
    <mergeCell ref="F23:G23"/>
    <mergeCell ref="J23:K23"/>
    <mergeCell ref="L23:M23"/>
    <mergeCell ref="N23:O23"/>
    <mergeCell ref="P22:Q22"/>
    <mergeCell ref="N22:O22"/>
    <mergeCell ref="L22:M22"/>
    <mergeCell ref="J22:K22"/>
    <mergeCell ref="H22:I22"/>
  </mergeCells>
  <phoneticPr fontId="17" type="noConversion"/>
  <printOptions horizontalCentered="1"/>
  <pageMargins left="0.78740157480314965" right="0.78740157480314965" top="0.59055118110236227" bottom="0.98425196850393704" header="0" footer="0"/>
  <pageSetup paperSize="9" scale="6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ransitionEvaluation="1" codeName="Hoja34">
    <pageSetUpPr fitToPage="1"/>
  </sheetPr>
  <dimension ref="A1:AC26"/>
  <sheetViews>
    <sheetView showGridLines="0" view="pageBreakPreview" zoomScale="90" zoomScaleNormal="75" zoomScaleSheetLayoutView="90" workbookViewId="0">
      <selection activeCell="A4" sqref="A4:K4"/>
    </sheetView>
  </sheetViews>
  <sheetFormatPr baseColWidth="10" defaultColWidth="19.109375" defaultRowHeight="13.2" x14ac:dyDescent="0.25"/>
  <cols>
    <col min="1" max="3" width="12.6640625" style="4" customWidth="1"/>
    <col min="4" max="7" width="15.33203125" style="4" customWidth="1"/>
    <col min="8" max="8" width="18.109375" style="4" customWidth="1"/>
    <col min="9" max="9" width="16.44140625" style="4" customWidth="1"/>
    <col min="10" max="10" width="19.33203125" style="4" customWidth="1"/>
    <col min="11" max="11" width="15.6640625" style="4" customWidth="1"/>
    <col min="12" max="12" width="10.6640625" style="4" customWidth="1"/>
    <col min="13" max="14" width="15.6640625" style="4" customWidth="1"/>
    <col min="15" max="16384" width="19.109375" style="4"/>
  </cols>
  <sheetData>
    <row r="1" spans="1:14" ht="17.399999999999999" x14ac:dyDescent="0.3">
      <c r="A1" s="710" t="s">
        <v>166</v>
      </c>
      <c r="B1" s="710"/>
      <c r="C1" s="710"/>
      <c r="D1" s="710"/>
      <c r="E1" s="710"/>
      <c r="F1" s="710"/>
      <c r="G1" s="710"/>
      <c r="H1" s="710"/>
      <c r="I1" s="710"/>
      <c r="J1" s="710"/>
      <c r="K1" s="710"/>
      <c r="L1" s="15"/>
      <c r="M1" s="15"/>
    </row>
    <row r="2" spans="1:14" x14ac:dyDescent="0.25">
      <c r="A2" s="13"/>
      <c r="B2" s="13"/>
      <c r="C2" s="13"/>
      <c r="D2" s="13"/>
      <c r="E2" s="13"/>
      <c r="F2" s="13"/>
      <c r="G2" s="13"/>
      <c r="H2" s="13"/>
      <c r="I2" s="13"/>
      <c r="J2" s="13"/>
      <c r="K2" s="13"/>
      <c r="L2" s="13"/>
      <c r="M2" s="13"/>
    </row>
    <row r="3" spans="1:14" s="31" customFormat="1" ht="13.8" x14ac:dyDescent="0.25">
      <c r="A3" s="1008" t="s">
        <v>238</v>
      </c>
      <c r="B3" s="1008"/>
      <c r="C3" s="1008"/>
      <c r="D3" s="1008"/>
      <c r="E3" s="1008"/>
      <c r="F3" s="1008"/>
      <c r="G3" s="1008"/>
      <c r="H3" s="1008"/>
      <c r="I3" s="1008"/>
      <c r="J3" s="1008"/>
      <c r="K3" s="1008"/>
      <c r="L3" s="76"/>
      <c r="M3" s="76"/>
    </row>
    <row r="4" spans="1:14" s="31" customFormat="1" ht="13.8" x14ac:dyDescent="0.25">
      <c r="A4" s="1008"/>
      <c r="B4" s="1008"/>
      <c r="C4" s="1008"/>
      <c r="D4" s="1008"/>
      <c r="E4" s="1008"/>
      <c r="F4" s="1008"/>
      <c r="G4" s="1008"/>
      <c r="H4" s="1008"/>
      <c r="I4" s="1008"/>
      <c r="J4" s="1008"/>
      <c r="K4" s="1008"/>
      <c r="L4" s="76"/>
      <c r="M4" s="76"/>
    </row>
    <row r="5" spans="1:14" x14ac:dyDescent="0.25">
      <c r="A5" s="79"/>
      <c r="B5" s="79"/>
      <c r="C5" s="79"/>
      <c r="D5" s="79"/>
      <c r="E5" s="79"/>
      <c r="F5" s="79"/>
      <c r="G5" s="79"/>
      <c r="H5" s="79"/>
      <c r="I5" s="79"/>
      <c r="J5" s="79"/>
      <c r="K5" s="79"/>
    </row>
    <row r="6" spans="1:14" ht="13.8" thickBot="1" x14ac:dyDescent="0.3">
      <c r="B6" s="75"/>
      <c r="C6" s="73"/>
    </row>
    <row r="7" spans="1:14" ht="19.5" customHeight="1" x14ac:dyDescent="0.25">
      <c r="A7" s="1009" t="s">
        <v>468</v>
      </c>
      <c r="B7" s="1010" t="s">
        <v>3</v>
      </c>
      <c r="C7" s="990" t="s">
        <v>147</v>
      </c>
      <c r="D7" s="991"/>
      <c r="E7" s="991"/>
      <c r="F7" s="992"/>
      <c r="G7" s="829" t="s">
        <v>79</v>
      </c>
      <c r="H7" s="799"/>
      <c r="I7" s="799"/>
      <c r="J7" s="799"/>
      <c r="K7" s="799"/>
      <c r="L7" s="78"/>
      <c r="M7" s="78"/>
      <c r="N7" s="78"/>
    </row>
    <row r="8" spans="1:14" ht="12.75" customHeight="1" x14ac:dyDescent="0.25">
      <c r="A8" s="800"/>
      <c r="B8" s="802"/>
      <c r="C8" s="830" t="s">
        <v>3</v>
      </c>
      <c r="D8" s="832" t="s">
        <v>274</v>
      </c>
      <c r="E8" s="832" t="s">
        <v>259</v>
      </c>
      <c r="F8" s="832" t="s">
        <v>228</v>
      </c>
      <c r="G8" s="830" t="s">
        <v>117</v>
      </c>
      <c r="H8" s="832" t="s">
        <v>244</v>
      </c>
      <c r="I8" s="832" t="s">
        <v>303</v>
      </c>
      <c r="J8" s="832" t="s">
        <v>247</v>
      </c>
      <c r="K8" s="798" t="s">
        <v>249</v>
      </c>
      <c r="L8" s="79"/>
      <c r="M8" s="79"/>
      <c r="N8" s="79"/>
    </row>
    <row r="9" spans="1:14" x14ac:dyDescent="0.25">
      <c r="A9" s="800"/>
      <c r="B9" s="802"/>
      <c r="C9" s="802"/>
      <c r="D9" s="653"/>
      <c r="E9" s="653"/>
      <c r="F9" s="653"/>
      <c r="G9" s="802"/>
      <c r="H9" s="653"/>
      <c r="I9" s="653"/>
      <c r="J9" s="653" t="s">
        <v>153</v>
      </c>
      <c r="K9" s="698" t="s">
        <v>158</v>
      </c>
      <c r="L9" s="79"/>
      <c r="M9" s="79"/>
      <c r="N9" s="79"/>
    </row>
    <row r="10" spans="1:14" x14ac:dyDescent="0.25">
      <c r="A10" s="800"/>
      <c r="B10" s="802"/>
      <c r="C10" s="802"/>
      <c r="D10" s="653"/>
      <c r="E10" s="653"/>
      <c r="F10" s="653"/>
      <c r="G10" s="802"/>
      <c r="H10" s="653"/>
      <c r="I10" s="653"/>
      <c r="J10" s="653" t="s">
        <v>157</v>
      </c>
      <c r="K10" s="698" t="s">
        <v>159</v>
      </c>
      <c r="L10" s="78"/>
      <c r="M10" s="78"/>
      <c r="N10" s="78"/>
    </row>
    <row r="11" spans="1:14" ht="45.75" customHeight="1" thickBot="1" x14ac:dyDescent="0.3">
      <c r="A11" s="801"/>
      <c r="B11" s="803"/>
      <c r="C11" s="803"/>
      <c r="D11" s="654"/>
      <c r="E11" s="654"/>
      <c r="F11" s="654"/>
      <c r="G11" s="803"/>
      <c r="H11" s="654"/>
      <c r="I11" s="654"/>
      <c r="J11" s="654" t="s">
        <v>160</v>
      </c>
      <c r="K11" s="699" t="s">
        <v>156</v>
      </c>
      <c r="L11" s="79"/>
      <c r="M11" s="79"/>
      <c r="N11" s="79"/>
    </row>
    <row r="12" spans="1:14" x14ac:dyDescent="0.25">
      <c r="A12" s="427">
        <v>2010</v>
      </c>
      <c r="B12" s="237">
        <v>569523</v>
      </c>
      <c r="C12" s="237">
        <v>27487</v>
      </c>
      <c r="D12" s="237">
        <v>21249</v>
      </c>
      <c r="E12" s="237">
        <v>3391</v>
      </c>
      <c r="F12" s="237">
        <v>2847</v>
      </c>
      <c r="G12" s="237">
        <v>130321</v>
      </c>
      <c r="H12" s="237">
        <v>20599</v>
      </c>
      <c r="I12" s="237">
        <v>4591</v>
      </c>
      <c r="J12" s="237">
        <v>2331</v>
      </c>
      <c r="K12" s="238">
        <v>4180</v>
      </c>
      <c r="L12" s="77"/>
      <c r="M12" s="77"/>
      <c r="N12" s="77"/>
    </row>
    <row r="13" spans="1:14" x14ac:dyDescent="0.25">
      <c r="A13" s="252">
        <v>2011</v>
      </c>
      <c r="B13" s="237">
        <v>512584</v>
      </c>
      <c r="C13" s="237">
        <v>28059</v>
      </c>
      <c r="D13" s="237">
        <v>22160</v>
      </c>
      <c r="E13" s="237">
        <v>3234</v>
      </c>
      <c r="F13" s="237">
        <v>2665</v>
      </c>
      <c r="G13" s="237">
        <v>115440</v>
      </c>
      <c r="H13" s="237">
        <v>18931</v>
      </c>
      <c r="I13" s="237">
        <v>4028</v>
      </c>
      <c r="J13" s="237">
        <v>2157</v>
      </c>
      <c r="K13" s="238">
        <v>3451</v>
      </c>
      <c r="L13" s="77"/>
      <c r="M13" s="77"/>
      <c r="N13" s="77"/>
    </row>
    <row r="14" spans="1:14" x14ac:dyDescent="0.25">
      <c r="A14" s="252">
        <v>2012</v>
      </c>
      <c r="B14" s="237">
        <v>408537</v>
      </c>
      <c r="C14" s="237">
        <v>25358</v>
      </c>
      <c r="D14" s="237">
        <v>20594</v>
      </c>
      <c r="E14" s="237">
        <v>2132</v>
      </c>
      <c r="F14" s="237">
        <v>2632</v>
      </c>
      <c r="G14" s="237">
        <v>88642</v>
      </c>
      <c r="H14" s="237">
        <v>15499</v>
      </c>
      <c r="I14" s="237">
        <v>2982</v>
      </c>
      <c r="J14" s="237">
        <v>1633</v>
      </c>
      <c r="K14" s="238">
        <v>2417</v>
      </c>
      <c r="L14" s="77"/>
      <c r="M14" s="77"/>
      <c r="N14" s="77"/>
    </row>
    <row r="15" spans="1:14" x14ac:dyDescent="0.25">
      <c r="A15" s="252">
        <v>2013</v>
      </c>
      <c r="B15" s="237">
        <v>404284</v>
      </c>
      <c r="C15" s="237">
        <v>27695</v>
      </c>
      <c r="D15" s="237">
        <v>22662</v>
      </c>
      <c r="E15" s="237">
        <v>2310</v>
      </c>
      <c r="F15" s="237">
        <v>2723</v>
      </c>
      <c r="G15" s="237">
        <v>83623</v>
      </c>
      <c r="H15" s="237">
        <v>15512</v>
      </c>
      <c r="I15" s="237">
        <v>2645</v>
      </c>
      <c r="J15" s="237">
        <v>1600</v>
      </c>
      <c r="K15" s="238">
        <v>2016</v>
      </c>
    </row>
    <row r="16" spans="1:14" x14ac:dyDescent="0.25">
      <c r="A16" s="252">
        <v>2014</v>
      </c>
      <c r="B16" s="237">
        <v>424625</v>
      </c>
      <c r="C16" s="237">
        <v>30250</v>
      </c>
      <c r="D16" s="237">
        <v>24922</v>
      </c>
      <c r="E16" s="237">
        <v>2691</v>
      </c>
      <c r="F16" s="237">
        <v>2637</v>
      </c>
      <c r="G16" s="237">
        <v>87188</v>
      </c>
      <c r="H16" s="237">
        <v>16758</v>
      </c>
      <c r="I16" s="237">
        <v>2794</v>
      </c>
      <c r="J16" s="237">
        <v>1590</v>
      </c>
      <c r="K16" s="238">
        <v>2039</v>
      </c>
    </row>
    <row r="17" spans="1:29" s="79" customFormat="1" x14ac:dyDescent="0.25">
      <c r="A17" s="427">
        <v>2015</v>
      </c>
      <c r="B17" s="237">
        <v>458023</v>
      </c>
      <c r="C17" s="237">
        <v>32577</v>
      </c>
      <c r="D17" s="237">
        <v>27035</v>
      </c>
      <c r="E17" s="237">
        <v>3003</v>
      </c>
      <c r="F17" s="237">
        <v>2539</v>
      </c>
      <c r="G17" s="237">
        <v>94923</v>
      </c>
      <c r="H17" s="237">
        <v>18064</v>
      </c>
      <c r="I17" s="237">
        <v>2981</v>
      </c>
      <c r="J17" s="237">
        <v>1731</v>
      </c>
      <c r="K17" s="238">
        <v>2165</v>
      </c>
    </row>
    <row r="18" spans="1:29" s="79" customFormat="1" x14ac:dyDescent="0.25">
      <c r="A18" s="427">
        <v>2016</v>
      </c>
      <c r="B18" s="237">
        <v>489065</v>
      </c>
      <c r="C18" s="237">
        <v>33144</v>
      </c>
      <c r="D18" s="237">
        <v>27795</v>
      </c>
      <c r="E18" s="237">
        <v>2710</v>
      </c>
      <c r="F18" s="237">
        <v>2639</v>
      </c>
      <c r="G18" s="237">
        <v>101588</v>
      </c>
      <c r="H18" s="237">
        <v>19825</v>
      </c>
      <c r="I18" s="237">
        <v>3195</v>
      </c>
      <c r="J18" s="237">
        <v>1874</v>
      </c>
      <c r="K18" s="238">
        <v>2487</v>
      </c>
    </row>
    <row r="19" spans="1:29" s="79" customFormat="1" x14ac:dyDescent="0.25">
      <c r="A19" s="427">
        <v>2017</v>
      </c>
      <c r="B19" s="237">
        <v>515082</v>
      </c>
      <c r="C19" s="237">
        <v>35512</v>
      </c>
      <c r="D19" s="237">
        <v>30082</v>
      </c>
      <c r="E19" s="237">
        <v>2924</v>
      </c>
      <c r="F19" s="237">
        <v>2506</v>
      </c>
      <c r="G19" s="237">
        <v>107141</v>
      </c>
      <c r="H19" s="237">
        <v>21102</v>
      </c>
      <c r="I19" s="237">
        <v>3492</v>
      </c>
      <c r="J19" s="237">
        <v>2010</v>
      </c>
      <c r="K19" s="238">
        <v>2760</v>
      </c>
    </row>
    <row r="20" spans="1:29" s="79" customFormat="1" x14ac:dyDescent="0.25">
      <c r="A20" s="427">
        <v>2018</v>
      </c>
      <c r="B20" s="237">
        <v>532977</v>
      </c>
      <c r="C20" s="237">
        <v>35400</v>
      </c>
      <c r="D20" s="237">
        <v>29960</v>
      </c>
      <c r="E20" s="237">
        <v>3058</v>
      </c>
      <c r="F20" s="237">
        <v>2382</v>
      </c>
      <c r="G20" s="237">
        <v>113162</v>
      </c>
      <c r="H20" s="237">
        <v>22371</v>
      </c>
      <c r="I20" s="237">
        <v>3696</v>
      </c>
      <c r="J20" s="237">
        <v>2074</v>
      </c>
      <c r="K20" s="238">
        <v>2854</v>
      </c>
    </row>
    <row r="21" spans="1:29" s="79" customFormat="1" x14ac:dyDescent="0.25">
      <c r="A21" s="427" t="s">
        <v>400</v>
      </c>
      <c r="B21" s="237">
        <v>549569</v>
      </c>
      <c r="C21" s="237">
        <v>36329</v>
      </c>
      <c r="D21" s="237">
        <v>28227</v>
      </c>
      <c r="E21" s="237">
        <v>3219</v>
      </c>
      <c r="F21" s="237">
        <v>1954</v>
      </c>
      <c r="G21" s="237">
        <v>111096</v>
      </c>
      <c r="H21" s="237">
        <v>23373</v>
      </c>
      <c r="I21" s="237">
        <v>3771</v>
      </c>
      <c r="J21" s="237">
        <v>1961</v>
      </c>
      <c r="K21" s="238">
        <v>3009</v>
      </c>
    </row>
    <row r="22" spans="1:29" ht="13.8" thickBot="1" x14ac:dyDescent="0.3">
      <c r="A22" s="401" t="s">
        <v>421</v>
      </c>
      <c r="B22" s="226">
        <v>428474</v>
      </c>
      <c r="C22" s="226">
        <v>30838</v>
      </c>
      <c r="D22" s="226">
        <v>26251</v>
      </c>
      <c r="E22" s="226">
        <v>2740</v>
      </c>
      <c r="F22" s="226">
        <v>1847</v>
      </c>
      <c r="G22" s="226">
        <v>96402</v>
      </c>
      <c r="H22" s="226">
        <v>22180</v>
      </c>
      <c r="I22" s="226">
        <v>3378</v>
      </c>
      <c r="J22" s="226">
        <v>1741</v>
      </c>
      <c r="K22" s="228">
        <v>2555</v>
      </c>
    </row>
    <row r="23" spans="1:29" s="12" customFormat="1" ht="30" customHeight="1" x14ac:dyDescent="0.25">
      <c r="A23" s="767" t="s">
        <v>452</v>
      </c>
      <c r="B23" s="767"/>
      <c r="C23" s="767"/>
      <c r="D23" s="767"/>
      <c r="E23" s="767"/>
      <c r="F23" s="767"/>
      <c r="G23" s="767"/>
      <c r="H23" s="767"/>
      <c r="I23" s="21"/>
      <c r="P23" s="572"/>
      <c r="Q23" s="572"/>
      <c r="R23" s="572"/>
      <c r="S23" s="572"/>
      <c r="T23" s="572"/>
      <c r="U23" s="572"/>
      <c r="V23" s="572"/>
      <c r="W23" s="572"/>
      <c r="X23" s="572"/>
      <c r="Y23" s="572"/>
      <c r="Z23" s="572"/>
      <c r="AA23" s="572"/>
      <c r="AB23" s="572"/>
      <c r="AC23" s="572"/>
    </row>
    <row r="24" spans="1:29" ht="18" customHeight="1" x14ac:dyDescent="0.25">
      <c r="A24" s="52" t="s">
        <v>254</v>
      </c>
      <c r="L24" s="300"/>
      <c r="M24" s="300"/>
    </row>
    <row r="25" spans="1:29" ht="18" customHeight="1" x14ac:dyDescent="0.25">
      <c r="A25" s="1011" t="s">
        <v>409</v>
      </c>
      <c r="B25" s="1012"/>
      <c r="C25" s="1012"/>
      <c r="D25" s="1012"/>
      <c r="E25" s="1012"/>
      <c r="F25" s="1012"/>
      <c r="G25" s="1012"/>
      <c r="H25" s="1012"/>
      <c r="I25" s="1012"/>
      <c r="J25" s="1012"/>
      <c r="K25" s="1012"/>
    </row>
    <row r="26" spans="1:29" ht="18" customHeight="1" x14ac:dyDescent="0.25">
      <c r="A26" s="1011" t="s">
        <v>332</v>
      </c>
      <c r="B26" s="1012"/>
      <c r="C26" s="1012"/>
      <c r="D26" s="1012"/>
    </row>
  </sheetData>
  <mergeCells count="19">
    <mergeCell ref="A26:D26"/>
    <mergeCell ref="A25:K25"/>
    <mergeCell ref="K8:K11"/>
    <mergeCell ref="C7:F7"/>
    <mergeCell ref="J8:J11"/>
    <mergeCell ref="D8:D11"/>
    <mergeCell ref="I8:I11"/>
    <mergeCell ref="F8:F11"/>
    <mergeCell ref="G8:G11"/>
    <mergeCell ref="H8:H11"/>
    <mergeCell ref="E8:E11"/>
    <mergeCell ref="A23:H23"/>
    <mergeCell ref="A1:K1"/>
    <mergeCell ref="A3:K3"/>
    <mergeCell ref="A4:K4"/>
    <mergeCell ref="G7:K7"/>
    <mergeCell ref="A7:A11"/>
    <mergeCell ref="B7:B11"/>
    <mergeCell ref="C8:C11"/>
  </mergeCells>
  <phoneticPr fontId="17" type="noConversion"/>
  <printOptions horizontalCentered="1"/>
  <pageMargins left="0.78740157480314965" right="0.78740157480314965" top="0.59055118110236227" bottom="0.98425196850393704" header="0" footer="0"/>
  <pageSetup paperSize="9" scale="73"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ransitionEvaluation="1" codeName="Hoja35">
    <pageSetUpPr fitToPage="1"/>
  </sheetPr>
  <dimension ref="A1:AC59"/>
  <sheetViews>
    <sheetView showGridLines="0" view="pageBreakPreview" topLeftCell="A10" zoomScale="75" zoomScaleNormal="75" zoomScaleSheetLayoutView="75" workbookViewId="0">
      <selection activeCell="P7" sqref="P7"/>
    </sheetView>
  </sheetViews>
  <sheetFormatPr baseColWidth="10" defaultColWidth="19.109375" defaultRowHeight="13.2" x14ac:dyDescent="0.25"/>
  <cols>
    <col min="1" max="1" width="16.44140625" style="4" customWidth="1"/>
    <col min="2" max="13" width="12.5546875" style="4" customWidth="1"/>
    <col min="14" max="14" width="8.109375" style="4" customWidth="1"/>
    <col min="15" max="16384" width="19.109375" style="4"/>
  </cols>
  <sheetData>
    <row r="1" spans="1:13" ht="17.399999999999999" x14ac:dyDescent="0.3">
      <c r="A1" s="710" t="s">
        <v>166</v>
      </c>
      <c r="B1" s="710"/>
      <c r="C1" s="710"/>
      <c r="D1" s="710"/>
      <c r="E1" s="710"/>
      <c r="F1" s="710"/>
      <c r="G1" s="710"/>
      <c r="H1" s="710"/>
      <c r="I1" s="710"/>
      <c r="J1" s="710"/>
      <c r="K1" s="710"/>
      <c r="L1" s="710"/>
      <c r="M1" s="710"/>
    </row>
    <row r="2" spans="1:13" x14ac:dyDescent="0.25">
      <c r="A2" s="13"/>
      <c r="B2" s="13"/>
      <c r="C2" s="13"/>
      <c r="D2" s="13"/>
      <c r="E2" s="13"/>
      <c r="F2" s="13"/>
      <c r="G2" s="13"/>
      <c r="H2" s="13"/>
      <c r="I2" s="13"/>
      <c r="J2" s="13"/>
      <c r="K2" s="13"/>
      <c r="L2" s="13"/>
      <c r="M2" s="13"/>
    </row>
    <row r="3" spans="1:13" s="31" customFormat="1" ht="13.8" x14ac:dyDescent="0.25">
      <c r="A3" s="1008" t="s">
        <v>473</v>
      </c>
      <c r="B3" s="1008"/>
      <c r="C3" s="1008"/>
      <c r="D3" s="1008"/>
      <c r="E3" s="1008"/>
      <c r="F3" s="1008"/>
      <c r="G3" s="1008"/>
      <c r="H3" s="1008"/>
      <c r="I3" s="1008"/>
      <c r="J3" s="1008"/>
      <c r="K3" s="1008"/>
      <c r="L3" s="1008"/>
      <c r="M3" s="1008"/>
    </row>
    <row r="4" spans="1:13" s="31" customFormat="1" ht="14.4" thickBot="1" x14ac:dyDescent="0.3">
      <c r="A4" s="76"/>
      <c r="B4" s="76"/>
      <c r="C4" s="76"/>
      <c r="D4" s="76"/>
      <c r="E4" s="76"/>
      <c r="F4" s="76"/>
      <c r="G4" s="76"/>
      <c r="H4" s="76"/>
      <c r="I4" s="76"/>
      <c r="J4" s="76"/>
      <c r="K4" s="76"/>
      <c r="L4" s="76"/>
    </row>
    <row r="5" spans="1:13" ht="22.5" customHeight="1" x14ac:dyDescent="0.25">
      <c r="A5" s="215"/>
      <c r="B5" s="799" t="s">
        <v>4</v>
      </c>
      <c r="C5" s="799"/>
      <c r="D5" s="799"/>
      <c r="E5" s="799"/>
      <c r="F5" s="799"/>
      <c r="G5" s="799"/>
      <c r="H5" s="799"/>
      <c r="I5" s="799"/>
      <c r="J5" s="799"/>
      <c r="K5" s="799"/>
      <c r="L5" s="799"/>
      <c r="M5" s="799"/>
    </row>
    <row r="6" spans="1:13" ht="12.75" customHeight="1" x14ac:dyDescent="0.25">
      <c r="A6" s="800" t="s">
        <v>1</v>
      </c>
      <c r="B6" s="802" t="s">
        <v>3</v>
      </c>
      <c r="C6" s="804" t="s">
        <v>206</v>
      </c>
      <c r="D6" s="797" t="s">
        <v>207</v>
      </c>
      <c r="E6" s="797" t="s">
        <v>208</v>
      </c>
      <c r="F6" s="797" t="s">
        <v>209</v>
      </c>
      <c r="G6" s="797" t="s">
        <v>210</v>
      </c>
      <c r="H6" s="797" t="s">
        <v>211</v>
      </c>
      <c r="I6" s="797" t="s">
        <v>212</v>
      </c>
      <c r="J6" s="797" t="s">
        <v>213</v>
      </c>
      <c r="K6" s="797" t="s">
        <v>214</v>
      </c>
      <c r="L6" s="797" t="s">
        <v>215</v>
      </c>
      <c r="M6" s="834" t="s">
        <v>216</v>
      </c>
    </row>
    <row r="7" spans="1:13" x14ac:dyDescent="0.25">
      <c r="A7" s="800"/>
      <c r="B7" s="802"/>
      <c r="C7" s="804"/>
      <c r="D7" s="653"/>
      <c r="E7" s="653"/>
      <c r="F7" s="653"/>
      <c r="G7" s="653"/>
      <c r="H7" s="653"/>
      <c r="I7" s="653"/>
      <c r="J7" s="653"/>
      <c r="K7" s="653"/>
      <c r="L7" s="653"/>
      <c r="M7" s="698"/>
    </row>
    <row r="8" spans="1:13" x14ac:dyDescent="0.25">
      <c r="A8" s="800"/>
      <c r="B8" s="802"/>
      <c r="C8" s="804"/>
      <c r="D8" s="653"/>
      <c r="E8" s="653"/>
      <c r="F8" s="653"/>
      <c r="G8" s="653"/>
      <c r="H8" s="653"/>
      <c r="I8" s="653"/>
      <c r="J8" s="653"/>
      <c r="K8" s="653"/>
      <c r="L8" s="653"/>
      <c r="M8" s="698"/>
    </row>
    <row r="9" spans="1:13" ht="13.8" thickBot="1" x14ac:dyDescent="0.3">
      <c r="A9" s="801"/>
      <c r="B9" s="803"/>
      <c r="C9" s="805"/>
      <c r="D9" s="654"/>
      <c r="E9" s="654"/>
      <c r="F9" s="654"/>
      <c r="G9" s="654"/>
      <c r="H9" s="654"/>
      <c r="I9" s="654"/>
      <c r="J9" s="654"/>
      <c r="K9" s="654"/>
      <c r="L9" s="654"/>
      <c r="M9" s="699"/>
    </row>
    <row r="10" spans="1:13" ht="21" customHeight="1" x14ac:dyDescent="0.25">
      <c r="A10" s="212">
        <v>2012</v>
      </c>
      <c r="B10" s="180">
        <v>288635</v>
      </c>
      <c r="C10" s="180">
        <v>299</v>
      </c>
      <c r="D10" s="180">
        <v>1953</v>
      </c>
      <c r="E10" s="180">
        <v>17925</v>
      </c>
      <c r="F10" s="180">
        <v>32838</v>
      </c>
      <c r="G10" s="180">
        <v>46354</v>
      </c>
      <c r="H10" s="180">
        <v>48996</v>
      </c>
      <c r="I10" s="180">
        <v>43823</v>
      </c>
      <c r="J10" s="180">
        <v>37123</v>
      </c>
      <c r="K10" s="180">
        <v>29478</v>
      </c>
      <c r="L10" s="180">
        <v>29491</v>
      </c>
      <c r="M10" s="181">
        <v>355</v>
      </c>
    </row>
    <row r="11" spans="1:13" x14ac:dyDescent="0.25">
      <c r="A11" s="212">
        <v>2013</v>
      </c>
      <c r="B11" s="180">
        <v>278078</v>
      </c>
      <c r="C11" s="180">
        <v>291</v>
      </c>
      <c r="D11" s="180">
        <v>1649</v>
      </c>
      <c r="E11" s="180">
        <v>14969</v>
      </c>
      <c r="F11" s="180">
        <v>29149</v>
      </c>
      <c r="G11" s="180">
        <v>43016</v>
      </c>
      <c r="H11" s="180">
        <v>48630</v>
      </c>
      <c r="I11" s="180">
        <v>43465</v>
      </c>
      <c r="J11" s="180">
        <v>37121</v>
      </c>
      <c r="K11" s="180">
        <v>29703</v>
      </c>
      <c r="L11" s="180">
        <v>29696</v>
      </c>
      <c r="M11" s="181">
        <v>389</v>
      </c>
    </row>
    <row r="12" spans="1:13" x14ac:dyDescent="0.25">
      <c r="A12" s="212">
        <v>2014</v>
      </c>
      <c r="B12" s="180">
        <v>291408</v>
      </c>
      <c r="C12" s="180">
        <v>320</v>
      </c>
      <c r="D12" s="180">
        <v>1713</v>
      </c>
      <c r="E12" s="180">
        <v>15484</v>
      </c>
      <c r="F12" s="180">
        <v>29354</v>
      </c>
      <c r="G12" s="180">
        <v>42886</v>
      </c>
      <c r="H12" s="180">
        <v>51324</v>
      </c>
      <c r="I12" s="180">
        <v>46607</v>
      </c>
      <c r="J12" s="180">
        <v>39494</v>
      </c>
      <c r="K12" s="180">
        <v>31745</v>
      </c>
      <c r="L12" s="180">
        <v>32062</v>
      </c>
      <c r="M12" s="181">
        <v>419</v>
      </c>
    </row>
    <row r="13" spans="1:13" x14ac:dyDescent="0.25">
      <c r="A13" s="212">
        <v>2015</v>
      </c>
      <c r="B13" s="180">
        <v>288261</v>
      </c>
      <c r="C13" s="180">
        <v>256</v>
      </c>
      <c r="D13" s="180">
        <v>1539</v>
      </c>
      <c r="E13" s="180">
        <v>14490</v>
      </c>
      <c r="F13" s="180">
        <v>27549</v>
      </c>
      <c r="G13" s="180">
        <v>39257</v>
      </c>
      <c r="H13" s="180">
        <v>50022</v>
      </c>
      <c r="I13" s="180">
        <v>46828</v>
      </c>
      <c r="J13" s="180">
        <v>40552</v>
      </c>
      <c r="K13" s="180">
        <v>32812</v>
      </c>
      <c r="L13" s="180">
        <v>34207</v>
      </c>
      <c r="M13" s="181">
        <v>749</v>
      </c>
    </row>
    <row r="14" spans="1:13" x14ac:dyDescent="0.25">
      <c r="A14" s="212">
        <v>2016</v>
      </c>
      <c r="B14" s="180">
        <v>339599</v>
      </c>
      <c r="C14" s="180">
        <v>493</v>
      </c>
      <c r="D14" s="180">
        <v>2885</v>
      </c>
      <c r="E14" s="180">
        <v>19884</v>
      </c>
      <c r="F14" s="180">
        <v>32814</v>
      </c>
      <c r="G14" s="180">
        <v>45393</v>
      </c>
      <c r="H14" s="180">
        <v>57908</v>
      </c>
      <c r="I14" s="181">
        <v>55645</v>
      </c>
      <c r="J14" s="181">
        <v>47590</v>
      </c>
      <c r="K14" s="181">
        <v>38314</v>
      </c>
      <c r="L14" s="181">
        <v>38179</v>
      </c>
      <c r="M14" s="181">
        <v>494</v>
      </c>
    </row>
    <row r="15" spans="1:13" x14ac:dyDescent="0.25">
      <c r="A15" s="252">
        <v>2017</v>
      </c>
      <c r="B15" s="237">
        <v>361983</v>
      </c>
      <c r="C15" s="237">
        <v>501</v>
      </c>
      <c r="D15" s="237">
        <v>3609</v>
      </c>
      <c r="E15" s="237">
        <v>22813</v>
      </c>
      <c r="F15" s="237">
        <v>35117</v>
      </c>
      <c r="G15" s="237">
        <v>45816</v>
      </c>
      <c r="H15" s="237">
        <v>58904</v>
      </c>
      <c r="I15" s="238">
        <v>59641</v>
      </c>
      <c r="J15" s="238">
        <v>51371</v>
      </c>
      <c r="K15" s="238">
        <v>41439</v>
      </c>
      <c r="L15" s="238">
        <v>42105</v>
      </c>
      <c r="M15" s="238">
        <v>667</v>
      </c>
    </row>
    <row r="16" spans="1:13" x14ac:dyDescent="0.25">
      <c r="A16" s="252">
        <v>2018</v>
      </c>
      <c r="B16" s="237">
        <v>377768</v>
      </c>
      <c r="C16" s="237">
        <v>625</v>
      </c>
      <c r="D16" s="237">
        <v>4437</v>
      </c>
      <c r="E16" s="237">
        <v>24661</v>
      </c>
      <c r="F16" s="237">
        <v>36180</v>
      </c>
      <c r="G16" s="237">
        <v>45678</v>
      </c>
      <c r="H16" s="237">
        <v>59547</v>
      </c>
      <c r="I16" s="238">
        <v>62674</v>
      </c>
      <c r="J16" s="238">
        <v>53312</v>
      </c>
      <c r="K16" s="238">
        <v>44584</v>
      </c>
      <c r="L16" s="238">
        <v>45268</v>
      </c>
      <c r="M16" s="238">
        <v>802</v>
      </c>
    </row>
    <row r="17" spans="1:29" x14ac:dyDescent="0.25">
      <c r="A17" s="427" t="s">
        <v>400</v>
      </c>
      <c r="B17" s="237">
        <v>395501</v>
      </c>
      <c r="C17" s="237">
        <v>704</v>
      </c>
      <c r="D17" s="237">
        <v>4747</v>
      </c>
      <c r="E17" s="237">
        <v>24663</v>
      </c>
      <c r="F17" s="237">
        <v>34286</v>
      </c>
      <c r="G17" s="237">
        <v>42333</v>
      </c>
      <c r="H17" s="237">
        <v>54790</v>
      </c>
      <c r="I17" s="238">
        <v>60754</v>
      </c>
      <c r="J17" s="238">
        <v>53755</v>
      </c>
      <c r="K17" s="238">
        <v>43644</v>
      </c>
      <c r="L17" s="238">
        <v>47306</v>
      </c>
      <c r="M17" s="238">
        <v>1053</v>
      </c>
    </row>
    <row r="18" spans="1:29" s="10" customFormat="1" ht="13.8" thickBot="1" x14ac:dyDescent="0.3">
      <c r="A18" s="401" t="s">
        <v>421</v>
      </c>
      <c r="B18" s="226">
        <v>311486</v>
      </c>
      <c r="C18" s="226">
        <v>441</v>
      </c>
      <c r="D18" s="226">
        <v>3344</v>
      </c>
      <c r="E18" s="226">
        <v>19736</v>
      </c>
      <c r="F18" s="226">
        <v>27114</v>
      </c>
      <c r="G18" s="226">
        <v>34171</v>
      </c>
      <c r="H18" s="226">
        <v>43631</v>
      </c>
      <c r="I18" s="228">
        <v>52042</v>
      </c>
      <c r="J18" s="228">
        <v>46909</v>
      </c>
      <c r="K18" s="228">
        <v>39559</v>
      </c>
      <c r="L18" s="228">
        <v>43436</v>
      </c>
      <c r="M18" s="228">
        <v>1103</v>
      </c>
    </row>
    <row r="19" spans="1:29" s="12" customFormat="1" ht="30" customHeight="1" x14ac:dyDescent="0.25">
      <c r="A19" s="767" t="s">
        <v>452</v>
      </c>
      <c r="B19" s="767"/>
      <c r="C19" s="767"/>
      <c r="D19" s="767"/>
      <c r="E19" s="767"/>
      <c r="F19" s="767"/>
      <c r="G19" s="767"/>
      <c r="H19" s="767"/>
      <c r="I19" s="21"/>
      <c r="P19" s="572"/>
      <c r="Q19" s="572"/>
      <c r="R19" s="572"/>
      <c r="S19" s="572"/>
      <c r="T19" s="572"/>
      <c r="U19" s="572"/>
      <c r="V19" s="572"/>
      <c r="W19" s="572"/>
      <c r="X19" s="572"/>
      <c r="Y19" s="572"/>
      <c r="Z19" s="572"/>
      <c r="AA19" s="572"/>
      <c r="AB19" s="572"/>
      <c r="AC19" s="572"/>
    </row>
    <row r="20" spans="1:29" x14ac:dyDescent="0.25">
      <c r="A20" s="1011" t="s">
        <v>332</v>
      </c>
      <c r="B20" s="1012"/>
      <c r="C20" s="1012"/>
      <c r="D20" s="1012"/>
    </row>
    <row r="21" spans="1:29" ht="12.75" customHeight="1" thickBot="1" x14ac:dyDescent="0.3">
      <c r="A21" s="10"/>
      <c r="B21" s="231"/>
      <c r="C21" s="213"/>
      <c r="D21" s="213"/>
      <c r="E21" s="229"/>
      <c r="F21" s="232"/>
      <c r="G21" s="232"/>
      <c r="H21" s="232"/>
      <c r="I21" s="232"/>
      <c r="J21" s="232"/>
      <c r="K21" s="232"/>
      <c r="L21" s="232"/>
      <c r="M21" s="232"/>
    </row>
    <row r="22" spans="1:29" ht="27" customHeight="1" x14ac:dyDescent="0.25">
      <c r="A22" s="215"/>
      <c r="B22" s="799" t="s">
        <v>5</v>
      </c>
      <c r="C22" s="799"/>
      <c r="D22" s="799"/>
      <c r="E22" s="799"/>
      <c r="F22" s="799"/>
      <c r="G22" s="799"/>
      <c r="H22" s="799"/>
      <c r="I22" s="799"/>
      <c r="J22" s="799"/>
      <c r="K22" s="799"/>
      <c r="L22" s="799"/>
      <c r="M22" s="799"/>
    </row>
    <row r="23" spans="1:29" x14ac:dyDescent="0.25">
      <c r="A23" s="800" t="s">
        <v>1</v>
      </c>
      <c r="B23" s="802" t="s">
        <v>3</v>
      </c>
      <c r="C23" s="804" t="s">
        <v>206</v>
      </c>
      <c r="D23" s="797" t="s">
        <v>207</v>
      </c>
      <c r="E23" s="797" t="s">
        <v>208</v>
      </c>
      <c r="F23" s="797" t="s">
        <v>209</v>
      </c>
      <c r="G23" s="797" t="s">
        <v>210</v>
      </c>
      <c r="H23" s="797" t="s">
        <v>211</v>
      </c>
      <c r="I23" s="797" t="s">
        <v>212</v>
      </c>
      <c r="J23" s="797" t="s">
        <v>213</v>
      </c>
      <c r="K23" s="797" t="s">
        <v>214</v>
      </c>
      <c r="L23" s="797" t="s">
        <v>215</v>
      </c>
      <c r="M23" s="834" t="s">
        <v>216</v>
      </c>
    </row>
    <row r="24" spans="1:29" x14ac:dyDescent="0.25">
      <c r="A24" s="800"/>
      <c r="B24" s="802"/>
      <c r="C24" s="804"/>
      <c r="D24" s="653"/>
      <c r="E24" s="653"/>
      <c r="F24" s="653"/>
      <c r="G24" s="653"/>
      <c r="H24" s="653"/>
      <c r="I24" s="653"/>
      <c r="J24" s="653"/>
      <c r="K24" s="653"/>
      <c r="L24" s="653"/>
      <c r="M24" s="698"/>
    </row>
    <row r="25" spans="1:29" x14ac:dyDescent="0.25">
      <c r="A25" s="800"/>
      <c r="B25" s="802"/>
      <c r="C25" s="804"/>
      <c r="D25" s="653"/>
      <c r="E25" s="653"/>
      <c r="F25" s="653"/>
      <c r="G25" s="653"/>
      <c r="H25" s="653"/>
      <c r="I25" s="653"/>
      <c r="J25" s="653"/>
      <c r="K25" s="653"/>
      <c r="L25" s="653"/>
      <c r="M25" s="698"/>
    </row>
    <row r="26" spans="1:29" ht="13.8" thickBot="1" x14ac:dyDescent="0.3">
      <c r="A26" s="801"/>
      <c r="B26" s="803"/>
      <c r="C26" s="805"/>
      <c r="D26" s="654"/>
      <c r="E26" s="654"/>
      <c r="F26" s="654"/>
      <c r="G26" s="654"/>
      <c r="H26" s="654"/>
      <c r="I26" s="654"/>
      <c r="J26" s="654"/>
      <c r="K26" s="654"/>
      <c r="L26" s="654"/>
      <c r="M26" s="699"/>
    </row>
    <row r="27" spans="1:29" ht="21.75" customHeight="1" x14ac:dyDescent="0.25">
      <c r="A27" s="212">
        <v>2012</v>
      </c>
      <c r="B27" s="180">
        <v>119902</v>
      </c>
      <c r="C27" s="180">
        <v>72</v>
      </c>
      <c r="D27" s="180">
        <v>675</v>
      </c>
      <c r="E27" s="180">
        <v>6978</v>
      </c>
      <c r="F27" s="180">
        <v>12576</v>
      </c>
      <c r="G27" s="180">
        <v>16267</v>
      </c>
      <c r="H27" s="180">
        <v>16683</v>
      </c>
      <c r="I27" s="180">
        <v>16829</v>
      </c>
      <c r="J27" s="180">
        <v>17298</v>
      </c>
      <c r="K27" s="180">
        <v>16065</v>
      </c>
      <c r="L27" s="180">
        <v>16133</v>
      </c>
      <c r="M27" s="181">
        <v>326</v>
      </c>
    </row>
    <row r="28" spans="1:29" x14ac:dyDescent="0.25">
      <c r="A28" s="212">
        <v>2013</v>
      </c>
      <c r="B28" s="180">
        <v>126206</v>
      </c>
      <c r="C28" s="180">
        <v>61</v>
      </c>
      <c r="D28" s="180">
        <v>543</v>
      </c>
      <c r="E28" s="180">
        <v>6077</v>
      </c>
      <c r="F28" s="180">
        <v>11643</v>
      </c>
      <c r="G28" s="180">
        <v>16062</v>
      </c>
      <c r="H28" s="180">
        <v>17706</v>
      </c>
      <c r="I28" s="180">
        <v>17370</v>
      </c>
      <c r="J28" s="180">
        <v>18923</v>
      </c>
      <c r="K28" s="180">
        <v>18270</v>
      </c>
      <c r="L28" s="180">
        <v>19143</v>
      </c>
      <c r="M28" s="181">
        <v>408</v>
      </c>
    </row>
    <row r="29" spans="1:29" x14ac:dyDescent="0.25">
      <c r="A29" s="212">
        <v>2014</v>
      </c>
      <c r="B29" s="180">
        <v>133217</v>
      </c>
      <c r="C29" s="180">
        <v>78</v>
      </c>
      <c r="D29" s="180">
        <v>658</v>
      </c>
      <c r="E29" s="180">
        <v>6271</v>
      </c>
      <c r="F29" s="180">
        <v>12002</v>
      </c>
      <c r="G29" s="180">
        <v>15921</v>
      </c>
      <c r="H29" s="180">
        <v>18611</v>
      </c>
      <c r="I29" s="180">
        <v>18656</v>
      </c>
      <c r="J29" s="180">
        <v>19744</v>
      </c>
      <c r="K29" s="180">
        <v>19809</v>
      </c>
      <c r="L29" s="180">
        <v>21068</v>
      </c>
      <c r="M29" s="181">
        <v>399</v>
      </c>
    </row>
    <row r="30" spans="1:29" x14ac:dyDescent="0.25">
      <c r="A30" s="212">
        <v>2015</v>
      </c>
      <c r="B30" s="180">
        <v>127119</v>
      </c>
      <c r="C30" s="180">
        <v>74</v>
      </c>
      <c r="D30" s="180">
        <v>543</v>
      </c>
      <c r="E30" s="180">
        <v>5712</v>
      </c>
      <c r="F30" s="180">
        <v>10918</v>
      </c>
      <c r="G30" s="180">
        <v>14512</v>
      </c>
      <c r="H30" s="180">
        <v>17573</v>
      </c>
      <c r="I30" s="180">
        <v>17825</v>
      </c>
      <c r="J30" s="180">
        <v>18295</v>
      </c>
      <c r="K30" s="180">
        <v>18824</v>
      </c>
      <c r="L30" s="180">
        <v>22067</v>
      </c>
      <c r="M30" s="181">
        <v>776</v>
      </c>
    </row>
    <row r="31" spans="1:29" x14ac:dyDescent="0.25">
      <c r="A31" s="212">
        <v>2016</v>
      </c>
      <c r="B31" s="180">
        <v>149466</v>
      </c>
      <c r="C31" s="180">
        <v>138</v>
      </c>
      <c r="D31" s="180">
        <v>1028</v>
      </c>
      <c r="E31" s="180">
        <v>8021</v>
      </c>
      <c r="F31" s="180">
        <v>12996</v>
      </c>
      <c r="G31" s="180">
        <v>16271</v>
      </c>
      <c r="H31" s="180">
        <v>20621</v>
      </c>
      <c r="I31" s="181">
        <v>21388</v>
      </c>
      <c r="J31" s="181">
        <v>21763</v>
      </c>
      <c r="K31" s="181">
        <v>21820</v>
      </c>
      <c r="L31" s="181">
        <v>24854</v>
      </c>
      <c r="M31" s="181">
        <v>566</v>
      </c>
    </row>
    <row r="32" spans="1:29" x14ac:dyDescent="0.25">
      <c r="A32" s="212">
        <v>2017</v>
      </c>
      <c r="B32" s="180">
        <v>153099</v>
      </c>
      <c r="C32" s="180">
        <v>153</v>
      </c>
      <c r="D32" s="180">
        <v>1254</v>
      </c>
      <c r="E32" s="180">
        <v>8731</v>
      </c>
      <c r="F32" s="180">
        <v>13532</v>
      </c>
      <c r="G32" s="180">
        <v>16329</v>
      </c>
      <c r="H32" s="180">
        <v>20713</v>
      </c>
      <c r="I32" s="181">
        <v>21969</v>
      </c>
      <c r="J32" s="181">
        <v>21810</v>
      </c>
      <c r="K32" s="181">
        <v>22316</v>
      </c>
      <c r="L32" s="181">
        <v>25639</v>
      </c>
      <c r="M32" s="181">
        <v>653</v>
      </c>
    </row>
    <row r="33" spans="1:29" x14ac:dyDescent="0.25">
      <c r="A33" s="212">
        <v>2018</v>
      </c>
      <c r="B33" s="180">
        <v>155209</v>
      </c>
      <c r="C33" s="180">
        <v>154</v>
      </c>
      <c r="D33" s="180">
        <v>1531</v>
      </c>
      <c r="E33" s="180">
        <v>9261</v>
      </c>
      <c r="F33" s="180">
        <v>14031</v>
      </c>
      <c r="G33" s="180">
        <v>16093</v>
      </c>
      <c r="H33" s="180">
        <v>20235</v>
      </c>
      <c r="I33" s="181">
        <v>22672</v>
      </c>
      <c r="J33" s="181">
        <v>22173</v>
      </c>
      <c r="K33" s="181">
        <v>22034</v>
      </c>
      <c r="L33" s="181">
        <v>26255</v>
      </c>
      <c r="M33" s="181">
        <v>770</v>
      </c>
    </row>
    <row r="34" spans="1:29" x14ac:dyDescent="0.25">
      <c r="A34" s="432" t="s">
        <v>400</v>
      </c>
      <c r="B34" s="237">
        <v>154068</v>
      </c>
      <c r="C34" s="237">
        <v>194</v>
      </c>
      <c r="D34" s="237">
        <v>1535</v>
      </c>
      <c r="E34" s="237">
        <v>8993</v>
      </c>
      <c r="F34" s="237">
        <v>13102</v>
      </c>
      <c r="G34" s="237">
        <v>14622</v>
      </c>
      <c r="H34" s="237">
        <v>18080</v>
      </c>
      <c r="I34" s="238">
        <v>21199</v>
      </c>
      <c r="J34" s="238">
        <v>20219</v>
      </c>
      <c r="K34" s="238">
        <v>19963</v>
      </c>
      <c r="L34" s="238">
        <v>24318</v>
      </c>
      <c r="M34" s="238">
        <v>746</v>
      </c>
    </row>
    <row r="35" spans="1:29" ht="12.75" customHeight="1" thickBot="1" x14ac:dyDescent="0.3">
      <c r="A35" s="401" t="s">
        <v>421</v>
      </c>
      <c r="B35" s="226">
        <v>116988</v>
      </c>
      <c r="C35" s="226">
        <v>73</v>
      </c>
      <c r="D35" s="226">
        <v>894</v>
      </c>
      <c r="E35" s="226">
        <v>6709</v>
      </c>
      <c r="F35" s="226">
        <v>10252</v>
      </c>
      <c r="G35" s="226">
        <v>11507</v>
      </c>
      <c r="H35" s="226">
        <v>13404</v>
      </c>
      <c r="I35" s="228">
        <v>16848</v>
      </c>
      <c r="J35" s="228">
        <v>17224</v>
      </c>
      <c r="K35" s="228">
        <v>17077</v>
      </c>
      <c r="L35" s="228">
        <v>22242</v>
      </c>
      <c r="M35" s="228">
        <v>758</v>
      </c>
    </row>
    <row r="36" spans="1:29" s="12" customFormat="1" ht="30" customHeight="1" x14ac:dyDescent="0.25">
      <c r="A36" s="767" t="s">
        <v>452</v>
      </c>
      <c r="B36" s="767"/>
      <c r="C36" s="767"/>
      <c r="D36" s="767"/>
      <c r="E36" s="767"/>
      <c r="F36" s="767"/>
      <c r="G36" s="767"/>
      <c r="H36" s="767"/>
      <c r="I36" s="21"/>
      <c r="P36" s="572"/>
      <c r="Q36" s="572"/>
      <c r="R36" s="572"/>
      <c r="S36" s="572"/>
      <c r="T36" s="572"/>
      <c r="U36" s="572"/>
      <c r="V36" s="572"/>
      <c r="W36" s="572"/>
      <c r="X36" s="572"/>
      <c r="Y36" s="572"/>
      <c r="Z36" s="572"/>
      <c r="AA36" s="572"/>
      <c r="AB36" s="572"/>
      <c r="AC36" s="572"/>
    </row>
    <row r="37" spans="1:29" x14ac:dyDescent="0.25">
      <c r="A37" s="1011" t="s">
        <v>332</v>
      </c>
      <c r="B37" s="1012"/>
      <c r="C37" s="1012"/>
      <c r="D37" s="1012"/>
    </row>
    <row r="38" spans="1:29" ht="13.8" thickBot="1" x14ac:dyDescent="0.3"/>
    <row r="39" spans="1:29" ht="24.75" customHeight="1" x14ac:dyDescent="0.25">
      <c r="A39" s="215"/>
      <c r="B39" s="799" t="s">
        <v>151</v>
      </c>
      <c r="C39" s="799"/>
      <c r="D39" s="799"/>
      <c r="E39" s="799"/>
      <c r="F39" s="799"/>
      <c r="G39" s="799"/>
      <c r="H39" s="799"/>
      <c r="I39" s="799"/>
      <c r="J39" s="799"/>
      <c r="K39" s="799"/>
      <c r="L39" s="799"/>
      <c r="M39" s="799"/>
    </row>
    <row r="40" spans="1:29" x14ac:dyDescent="0.25">
      <c r="A40" s="800" t="s">
        <v>1</v>
      </c>
      <c r="B40" s="802" t="s">
        <v>3</v>
      </c>
      <c r="C40" s="804" t="s">
        <v>206</v>
      </c>
      <c r="D40" s="797" t="s">
        <v>207</v>
      </c>
      <c r="E40" s="797" t="s">
        <v>208</v>
      </c>
      <c r="F40" s="797" t="s">
        <v>209</v>
      </c>
      <c r="G40" s="797" t="s">
        <v>210</v>
      </c>
      <c r="H40" s="797" t="s">
        <v>211</v>
      </c>
      <c r="I40" s="797" t="s">
        <v>212</v>
      </c>
      <c r="J40" s="797" t="s">
        <v>213</v>
      </c>
      <c r="K40" s="797" t="s">
        <v>214</v>
      </c>
      <c r="L40" s="797" t="s">
        <v>215</v>
      </c>
      <c r="M40" s="834" t="s">
        <v>216</v>
      </c>
    </row>
    <row r="41" spans="1:29" x14ac:dyDescent="0.25">
      <c r="A41" s="800"/>
      <c r="B41" s="802"/>
      <c r="C41" s="804"/>
      <c r="D41" s="653"/>
      <c r="E41" s="653"/>
      <c r="F41" s="653"/>
      <c r="G41" s="653"/>
      <c r="H41" s="653"/>
      <c r="I41" s="653"/>
      <c r="J41" s="653"/>
      <c r="K41" s="653"/>
      <c r="L41" s="653"/>
      <c r="M41" s="698"/>
    </row>
    <row r="42" spans="1:29" x14ac:dyDescent="0.25">
      <c r="A42" s="800"/>
      <c r="B42" s="802"/>
      <c r="C42" s="804"/>
      <c r="D42" s="653"/>
      <c r="E42" s="653"/>
      <c r="F42" s="653"/>
      <c r="G42" s="653"/>
      <c r="H42" s="653"/>
      <c r="I42" s="653"/>
      <c r="J42" s="653"/>
      <c r="K42" s="653"/>
      <c r="L42" s="653"/>
      <c r="M42" s="698"/>
    </row>
    <row r="43" spans="1:29" ht="13.8" thickBot="1" x14ac:dyDescent="0.3">
      <c r="A43" s="801"/>
      <c r="B43" s="803"/>
      <c r="C43" s="805"/>
      <c r="D43" s="654"/>
      <c r="E43" s="654"/>
      <c r="F43" s="654"/>
      <c r="G43" s="654"/>
      <c r="H43" s="654"/>
      <c r="I43" s="654"/>
      <c r="J43" s="654"/>
      <c r="K43" s="654"/>
      <c r="L43" s="654"/>
      <c r="M43" s="699"/>
    </row>
    <row r="44" spans="1:29" ht="27" customHeight="1" x14ac:dyDescent="0.25">
      <c r="A44" s="212">
        <v>2012</v>
      </c>
      <c r="B44" s="180">
        <v>408537</v>
      </c>
      <c r="C44" s="180">
        <v>371</v>
      </c>
      <c r="D44" s="180">
        <v>2628</v>
      </c>
      <c r="E44" s="180">
        <v>24903</v>
      </c>
      <c r="F44" s="180">
        <v>45414</v>
      </c>
      <c r="G44" s="180">
        <v>62621</v>
      </c>
      <c r="H44" s="180">
        <v>65679</v>
      </c>
      <c r="I44" s="181">
        <v>60652</v>
      </c>
      <c r="J44" s="181">
        <v>54421</v>
      </c>
      <c r="K44" s="181">
        <v>45543</v>
      </c>
      <c r="L44" s="181">
        <v>45624</v>
      </c>
      <c r="M44" s="181">
        <v>681</v>
      </c>
    </row>
    <row r="45" spans="1:29" x14ac:dyDescent="0.25">
      <c r="A45" s="212">
        <v>2013</v>
      </c>
      <c r="B45" s="180">
        <v>404284</v>
      </c>
      <c r="C45" s="180">
        <v>352</v>
      </c>
      <c r="D45" s="180">
        <v>2192</v>
      </c>
      <c r="E45" s="180">
        <v>21046</v>
      </c>
      <c r="F45" s="180">
        <v>40792</v>
      </c>
      <c r="G45" s="180">
        <v>59078</v>
      </c>
      <c r="H45" s="180">
        <v>66336</v>
      </c>
      <c r="I45" s="181">
        <v>60835</v>
      </c>
      <c r="J45" s="181">
        <v>56044</v>
      </c>
      <c r="K45" s="181">
        <v>47973</v>
      </c>
      <c r="L45" s="181">
        <v>48839</v>
      </c>
      <c r="M45" s="181">
        <v>797</v>
      </c>
    </row>
    <row r="46" spans="1:29" x14ac:dyDescent="0.25">
      <c r="A46" s="212">
        <v>2014</v>
      </c>
      <c r="B46" s="180">
        <v>424625</v>
      </c>
      <c r="C46" s="180">
        <v>398</v>
      </c>
      <c r="D46" s="180">
        <v>2371</v>
      </c>
      <c r="E46" s="180">
        <v>21755</v>
      </c>
      <c r="F46" s="180">
        <v>41356</v>
      </c>
      <c r="G46" s="180">
        <v>58807</v>
      </c>
      <c r="H46" s="180">
        <v>69935</v>
      </c>
      <c r="I46" s="181">
        <v>65263</v>
      </c>
      <c r="J46" s="181">
        <v>59238</v>
      </c>
      <c r="K46" s="181">
        <v>51554</v>
      </c>
      <c r="L46" s="181">
        <v>53130</v>
      </c>
      <c r="M46" s="181">
        <v>818</v>
      </c>
    </row>
    <row r="47" spans="1:29" x14ac:dyDescent="0.25">
      <c r="A47" s="212">
        <v>2015</v>
      </c>
      <c r="B47" s="180">
        <v>415380</v>
      </c>
      <c r="C47" s="180">
        <v>330</v>
      </c>
      <c r="D47" s="180">
        <v>2082</v>
      </c>
      <c r="E47" s="180">
        <v>20202</v>
      </c>
      <c r="F47" s="180">
        <v>38467</v>
      </c>
      <c r="G47" s="180">
        <v>53769</v>
      </c>
      <c r="H47" s="180">
        <v>67595</v>
      </c>
      <c r="I47" s="181">
        <v>64653</v>
      </c>
      <c r="J47" s="181">
        <v>58847</v>
      </c>
      <c r="K47" s="181">
        <v>51636</v>
      </c>
      <c r="L47" s="181">
        <v>56274</v>
      </c>
      <c r="M47" s="181">
        <v>1525</v>
      </c>
    </row>
    <row r="48" spans="1:29" s="79" customFormat="1" x14ac:dyDescent="0.25">
      <c r="A48" s="212">
        <v>2016</v>
      </c>
      <c r="B48" s="180">
        <v>489065</v>
      </c>
      <c r="C48" s="180">
        <v>631</v>
      </c>
      <c r="D48" s="180">
        <v>3913</v>
      </c>
      <c r="E48" s="180">
        <v>27905</v>
      </c>
      <c r="F48" s="180">
        <v>45810</v>
      </c>
      <c r="G48" s="180">
        <v>61664</v>
      </c>
      <c r="H48" s="180">
        <v>78529</v>
      </c>
      <c r="I48" s="181">
        <v>77033</v>
      </c>
      <c r="J48" s="181">
        <v>69353</v>
      </c>
      <c r="K48" s="181">
        <v>60134</v>
      </c>
      <c r="L48" s="181">
        <v>63033</v>
      </c>
      <c r="M48" s="181">
        <v>1060</v>
      </c>
    </row>
    <row r="49" spans="1:29" x14ac:dyDescent="0.25">
      <c r="A49" s="212">
        <v>2017</v>
      </c>
      <c r="B49" s="180">
        <v>515082</v>
      </c>
      <c r="C49" s="180">
        <v>654</v>
      </c>
      <c r="D49" s="180">
        <v>4863</v>
      </c>
      <c r="E49" s="180">
        <v>31544</v>
      </c>
      <c r="F49" s="180">
        <v>48649</v>
      </c>
      <c r="G49" s="180">
        <v>62145</v>
      </c>
      <c r="H49" s="180">
        <v>79617</v>
      </c>
      <c r="I49" s="181">
        <v>81610</v>
      </c>
      <c r="J49" s="181">
        <v>73181</v>
      </c>
      <c r="K49" s="181">
        <v>63755</v>
      </c>
      <c r="L49" s="181">
        <v>67744</v>
      </c>
      <c r="M49" s="181">
        <v>1320</v>
      </c>
    </row>
    <row r="50" spans="1:29" x14ac:dyDescent="0.25">
      <c r="A50" s="212">
        <v>2018</v>
      </c>
      <c r="B50" s="180">
        <v>532977</v>
      </c>
      <c r="C50" s="180">
        <v>779</v>
      </c>
      <c r="D50" s="180">
        <v>5968</v>
      </c>
      <c r="E50" s="180">
        <v>33922</v>
      </c>
      <c r="F50" s="180">
        <v>50211</v>
      </c>
      <c r="G50" s="180">
        <v>61771</v>
      </c>
      <c r="H50" s="180">
        <v>79782</v>
      </c>
      <c r="I50" s="181">
        <v>85346</v>
      </c>
      <c r="J50" s="181">
        <v>75485</v>
      </c>
      <c r="K50" s="181">
        <v>66618</v>
      </c>
      <c r="L50" s="181">
        <v>71523</v>
      </c>
      <c r="M50" s="181">
        <v>1572</v>
      </c>
    </row>
    <row r="51" spans="1:29" x14ac:dyDescent="0.25">
      <c r="A51" s="432" t="s">
        <v>400</v>
      </c>
      <c r="B51" s="180">
        <v>549569</v>
      </c>
      <c r="C51" s="180">
        <v>898</v>
      </c>
      <c r="D51" s="180">
        <v>6282</v>
      </c>
      <c r="E51" s="180">
        <v>33656</v>
      </c>
      <c r="F51" s="180">
        <v>47388</v>
      </c>
      <c r="G51" s="180">
        <v>56955</v>
      </c>
      <c r="H51" s="180">
        <v>72870</v>
      </c>
      <c r="I51" s="181">
        <v>81953</v>
      </c>
      <c r="J51" s="181">
        <v>73974</v>
      </c>
      <c r="K51" s="181">
        <v>63607</v>
      </c>
      <c r="L51" s="181">
        <v>71624</v>
      </c>
      <c r="M51" s="181">
        <v>1799</v>
      </c>
    </row>
    <row r="52" spans="1:29" ht="13.8" thickBot="1" x14ac:dyDescent="0.3">
      <c r="A52" s="401" t="s">
        <v>421</v>
      </c>
      <c r="B52" s="226">
        <v>428474</v>
      </c>
      <c r="C52" s="226">
        <v>514</v>
      </c>
      <c r="D52" s="226">
        <v>4238</v>
      </c>
      <c r="E52" s="226">
        <v>26445</v>
      </c>
      <c r="F52" s="226">
        <v>37366</v>
      </c>
      <c r="G52" s="226">
        <v>45678</v>
      </c>
      <c r="H52" s="226">
        <v>57035</v>
      </c>
      <c r="I52" s="228">
        <v>68890</v>
      </c>
      <c r="J52" s="228">
        <v>64133</v>
      </c>
      <c r="K52" s="228">
        <v>56636</v>
      </c>
      <c r="L52" s="228">
        <v>65678</v>
      </c>
      <c r="M52" s="228">
        <v>1861</v>
      </c>
    </row>
    <row r="53" spans="1:29" s="12" customFormat="1" ht="30" customHeight="1" x14ac:dyDescent="0.25">
      <c r="A53" s="767" t="s">
        <v>452</v>
      </c>
      <c r="B53" s="767"/>
      <c r="C53" s="767"/>
      <c r="D53" s="767"/>
      <c r="E53" s="767"/>
      <c r="F53" s="767"/>
      <c r="G53" s="767"/>
      <c r="H53" s="767"/>
      <c r="I53" s="21"/>
      <c r="P53" s="572"/>
      <c r="Q53" s="572"/>
      <c r="R53" s="572"/>
      <c r="S53" s="572"/>
      <c r="T53" s="572"/>
      <c r="U53" s="572"/>
      <c r="V53" s="572"/>
      <c r="W53" s="572"/>
      <c r="X53" s="572"/>
      <c r="Y53" s="572"/>
      <c r="Z53" s="572"/>
      <c r="AA53" s="572"/>
      <c r="AB53" s="572"/>
      <c r="AC53" s="572"/>
    </row>
    <row r="54" spans="1:29" x14ac:dyDescent="0.25">
      <c r="A54" s="1011" t="s">
        <v>332</v>
      </c>
      <c r="B54" s="1012"/>
      <c r="C54" s="1012"/>
      <c r="D54" s="1012"/>
    </row>
    <row r="58" spans="1:29" ht="14.4" x14ac:dyDescent="0.3">
      <c r="B58" s="538"/>
      <c r="C58" s="538"/>
      <c r="D58" s="538"/>
      <c r="E58" s="538"/>
    </row>
    <row r="59" spans="1:29" ht="14.4" x14ac:dyDescent="0.3">
      <c r="B59" s="538"/>
      <c r="C59" s="538"/>
      <c r="D59" s="538"/>
      <c r="E59" s="538"/>
      <c r="F59" s="538"/>
      <c r="G59" s="538"/>
      <c r="H59" s="538"/>
      <c r="I59" s="538"/>
      <c r="J59" s="538"/>
      <c r="K59" s="538"/>
      <c r="L59" s="538"/>
      <c r="M59" s="538"/>
      <c r="N59" s="538"/>
    </row>
  </sheetData>
  <mergeCells count="50">
    <mergeCell ref="A53:H53"/>
    <mergeCell ref="A36:H36"/>
    <mergeCell ref="A37:D37"/>
    <mergeCell ref="A19:H19"/>
    <mergeCell ref="A20:D20"/>
    <mergeCell ref="A40:A43"/>
    <mergeCell ref="E23:E26"/>
    <mergeCell ref="F23:F26"/>
    <mergeCell ref="G23:G26"/>
    <mergeCell ref="A23:A26"/>
    <mergeCell ref="E40:E43"/>
    <mergeCell ref="F40:F43"/>
    <mergeCell ref="B40:B43"/>
    <mergeCell ref="C40:C43"/>
    <mergeCell ref="D40:D43"/>
    <mergeCell ref="A54:D54"/>
    <mergeCell ref="A3:M3"/>
    <mergeCell ref="G40:G43"/>
    <mergeCell ref="H40:H43"/>
    <mergeCell ref="I40:I43"/>
    <mergeCell ref="J40:J43"/>
    <mergeCell ref="L23:L26"/>
    <mergeCell ref="M23:M26"/>
    <mergeCell ref="J23:J26"/>
    <mergeCell ref="K23:K26"/>
    <mergeCell ref="H23:H26"/>
    <mergeCell ref="I23:I26"/>
    <mergeCell ref="B39:M39"/>
    <mergeCell ref="E6:E9"/>
    <mergeCell ref="F6:F9"/>
    <mergeCell ref="B22:M22"/>
    <mergeCell ref="M40:M43"/>
    <mergeCell ref="B23:B26"/>
    <mergeCell ref="C23:C26"/>
    <mergeCell ref="D23:D26"/>
    <mergeCell ref="K40:K43"/>
    <mergeCell ref="L40:L43"/>
    <mergeCell ref="A1:M1"/>
    <mergeCell ref="K6:K9"/>
    <mergeCell ref="L6:L9"/>
    <mergeCell ref="M6:M9"/>
    <mergeCell ref="A6:A9"/>
    <mergeCell ref="G6:G9"/>
    <mergeCell ref="H6:H9"/>
    <mergeCell ref="I6:I9"/>
    <mergeCell ref="B5:M5"/>
    <mergeCell ref="J6:J9"/>
    <mergeCell ref="D6:D9"/>
    <mergeCell ref="B6:B9"/>
    <mergeCell ref="C6:C9"/>
  </mergeCells>
  <phoneticPr fontId="17" type="noConversion"/>
  <printOptions horizontalCentered="1"/>
  <pageMargins left="0.78740157480314965" right="0.78740157480314965" top="0.59055118110236227" bottom="0.98425196850393704" header="0" footer="0"/>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AC51"/>
  <sheetViews>
    <sheetView showGridLines="0" view="pageBreakPreview" topLeftCell="D1" zoomScale="90" zoomScaleNormal="75" zoomScaleSheetLayoutView="90" workbookViewId="0">
      <selection activeCell="E39" sqref="E39"/>
    </sheetView>
  </sheetViews>
  <sheetFormatPr baseColWidth="10" defaultColWidth="11.44140625" defaultRowHeight="13.2" x14ac:dyDescent="0.25"/>
  <cols>
    <col min="1" max="1" width="25.5546875" style="40" bestFit="1" customWidth="1"/>
    <col min="2" max="12" width="7" style="40" bestFit="1" customWidth="1"/>
    <col min="13" max="16384" width="11.44140625" style="40"/>
  </cols>
  <sheetData>
    <row r="1" spans="1:29" ht="17.399999999999999" x14ac:dyDescent="0.3">
      <c r="A1" s="617" t="s">
        <v>166</v>
      </c>
      <c r="B1" s="617"/>
      <c r="C1" s="617"/>
      <c r="D1" s="617"/>
      <c r="E1" s="617"/>
      <c r="F1" s="617"/>
      <c r="G1" s="617"/>
      <c r="H1" s="617"/>
      <c r="I1" s="617"/>
      <c r="J1" s="617"/>
      <c r="K1" s="617"/>
      <c r="L1" s="39"/>
    </row>
    <row r="2" spans="1:29" x14ac:dyDescent="0.25">
      <c r="A2" s="41"/>
      <c r="B2" s="41"/>
      <c r="C2" s="41"/>
      <c r="D2" s="41"/>
      <c r="E2" s="41"/>
      <c r="F2" s="41"/>
      <c r="G2" s="41"/>
      <c r="H2" s="41"/>
      <c r="I2" s="41"/>
      <c r="J2" s="41"/>
      <c r="K2" s="41"/>
    </row>
    <row r="3" spans="1:29" ht="19.5" customHeight="1" x14ac:dyDescent="0.25">
      <c r="A3" s="612" t="s">
        <v>135</v>
      </c>
      <c r="B3" s="612"/>
      <c r="C3" s="612"/>
      <c r="D3" s="612"/>
      <c r="E3" s="612"/>
      <c r="F3" s="612"/>
      <c r="G3" s="612"/>
      <c r="H3" s="612"/>
      <c r="I3" s="612"/>
      <c r="J3" s="612"/>
      <c r="K3" s="612"/>
    </row>
    <row r="4" spans="1:29" ht="13.8" thickBot="1" x14ac:dyDescent="0.3">
      <c r="A4" s="148"/>
      <c r="B4" s="148"/>
      <c r="C4" s="148"/>
      <c r="D4" s="148"/>
      <c r="E4" s="148"/>
      <c r="F4" s="148"/>
      <c r="G4" s="148"/>
      <c r="H4" s="148"/>
      <c r="I4" s="148"/>
      <c r="J4" s="148"/>
      <c r="K4" s="148"/>
    </row>
    <row r="5" spans="1:29" ht="30" customHeight="1" thickBot="1" x14ac:dyDescent="0.3">
      <c r="A5" s="308"/>
      <c r="B5" s="310">
        <v>2010</v>
      </c>
      <c r="C5" s="310">
        <v>2011</v>
      </c>
      <c r="D5" s="310">
        <v>2012</v>
      </c>
      <c r="E5" s="310">
        <v>2013</v>
      </c>
      <c r="F5" s="310">
        <v>2014</v>
      </c>
      <c r="G5" s="310">
        <v>2015</v>
      </c>
      <c r="H5" s="310">
        <v>2016</v>
      </c>
      <c r="I5" s="311">
        <v>2017</v>
      </c>
      <c r="J5" s="311">
        <v>2018</v>
      </c>
      <c r="K5" s="311">
        <v>2019</v>
      </c>
      <c r="L5" s="311">
        <v>2020</v>
      </c>
      <c r="M5" s="45"/>
    </row>
    <row r="6" spans="1:29" ht="16.2" customHeight="1" x14ac:dyDescent="0.25">
      <c r="A6" s="149"/>
      <c r="B6" s="120"/>
      <c r="C6" s="120"/>
      <c r="D6" s="120"/>
      <c r="E6" s="120"/>
      <c r="F6" s="120"/>
      <c r="G6" s="120"/>
      <c r="H6" s="120"/>
      <c r="I6" s="121"/>
      <c r="J6" s="121"/>
      <c r="K6" s="121"/>
      <c r="L6" s="121"/>
      <c r="M6" s="19"/>
    </row>
    <row r="7" spans="1:29" x14ac:dyDescent="0.25">
      <c r="A7" s="143" t="s">
        <v>340</v>
      </c>
      <c r="B7" s="122">
        <v>1058</v>
      </c>
      <c r="C7" s="122">
        <v>1070</v>
      </c>
      <c r="D7" s="122">
        <v>1135</v>
      </c>
      <c r="E7" s="122">
        <v>1193</v>
      </c>
      <c r="F7" s="122">
        <v>1220</v>
      </c>
      <c r="G7" s="122">
        <v>1238</v>
      </c>
      <c r="H7" s="122">
        <v>1286</v>
      </c>
      <c r="I7" s="124">
        <v>1319</v>
      </c>
      <c r="J7" s="124">
        <v>1360</v>
      </c>
      <c r="K7" s="124">
        <v>1352</v>
      </c>
      <c r="L7" s="124">
        <v>1399</v>
      </c>
      <c r="M7"/>
      <c r="N7"/>
      <c r="O7"/>
      <c r="P7"/>
      <c r="Q7"/>
      <c r="R7"/>
      <c r="S7"/>
      <c r="T7"/>
      <c r="U7"/>
      <c r="V7"/>
      <c r="W7"/>
      <c r="X7"/>
      <c r="Y7"/>
      <c r="Z7"/>
      <c r="AA7"/>
      <c r="AB7"/>
      <c r="AC7"/>
    </row>
    <row r="8" spans="1:29" x14ac:dyDescent="0.25">
      <c r="A8" s="143" t="s">
        <v>17</v>
      </c>
      <c r="B8" s="122">
        <v>2743</v>
      </c>
      <c r="C8" s="122">
        <v>2725</v>
      </c>
      <c r="D8" s="122">
        <v>2687</v>
      </c>
      <c r="E8" s="122">
        <v>2670</v>
      </c>
      <c r="F8" s="122">
        <v>2661</v>
      </c>
      <c r="G8" s="122">
        <v>2659</v>
      </c>
      <c r="H8" s="122">
        <v>2652</v>
      </c>
      <c r="I8" s="124">
        <v>2653</v>
      </c>
      <c r="J8" s="124">
        <v>2627</v>
      </c>
      <c r="K8" s="124">
        <v>2645</v>
      </c>
      <c r="L8" s="124">
        <v>2605</v>
      </c>
      <c r="M8"/>
      <c r="N8"/>
      <c r="O8"/>
      <c r="P8"/>
      <c r="Q8"/>
      <c r="R8"/>
      <c r="S8"/>
      <c r="T8"/>
      <c r="U8"/>
      <c r="V8"/>
      <c r="W8"/>
      <c r="X8"/>
      <c r="Y8"/>
      <c r="Z8"/>
      <c r="AA8"/>
      <c r="AB8"/>
      <c r="AC8"/>
    </row>
    <row r="9" spans="1:29" x14ac:dyDescent="0.25">
      <c r="A9" s="143" t="s">
        <v>18</v>
      </c>
      <c r="B9" s="122">
        <v>1061</v>
      </c>
      <c r="C9" s="122">
        <v>1060</v>
      </c>
      <c r="D9" s="122">
        <v>1051</v>
      </c>
      <c r="E9" s="122">
        <v>1033</v>
      </c>
      <c r="F9" s="122">
        <v>1033</v>
      </c>
      <c r="G9" s="122">
        <v>1032</v>
      </c>
      <c r="H9" s="122">
        <v>1017</v>
      </c>
      <c r="I9" s="124">
        <v>1007</v>
      </c>
      <c r="J9" s="124">
        <v>1008</v>
      </c>
      <c r="K9" s="124">
        <v>1003</v>
      </c>
      <c r="L9" s="124">
        <v>1001</v>
      </c>
      <c r="M9"/>
      <c r="N9"/>
      <c r="O9"/>
      <c r="P9"/>
      <c r="Q9"/>
      <c r="R9"/>
      <c r="S9"/>
      <c r="T9"/>
      <c r="U9"/>
      <c r="V9"/>
      <c r="W9"/>
      <c r="X9"/>
      <c r="Y9"/>
      <c r="Z9"/>
      <c r="AA9"/>
      <c r="AB9"/>
      <c r="AC9"/>
    </row>
    <row r="10" spans="1:29" x14ac:dyDescent="0.25">
      <c r="A10" s="143" t="s">
        <v>19</v>
      </c>
      <c r="B10" s="122">
        <v>927</v>
      </c>
      <c r="C10" s="122">
        <v>936</v>
      </c>
      <c r="D10" s="122">
        <v>926</v>
      </c>
      <c r="E10" s="122">
        <v>912</v>
      </c>
      <c r="F10" s="122">
        <v>917</v>
      </c>
      <c r="G10" s="122">
        <v>905</v>
      </c>
      <c r="H10" s="122">
        <v>909</v>
      </c>
      <c r="I10" s="124">
        <v>889</v>
      </c>
      <c r="J10" s="124">
        <v>877</v>
      </c>
      <c r="K10" s="124">
        <v>877</v>
      </c>
      <c r="L10" s="124">
        <v>867</v>
      </c>
      <c r="M10"/>
      <c r="N10"/>
      <c r="O10"/>
      <c r="P10"/>
      <c r="Q10"/>
      <c r="R10"/>
      <c r="S10"/>
      <c r="T10"/>
      <c r="U10"/>
      <c r="V10"/>
      <c r="W10"/>
      <c r="X10"/>
      <c r="Y10"/>
      <c r="Z10"/>
      <c r="AA10"/>
      <c r="AB10"/>
      <c r="AC10"/>
    </row>
    <row r="11" spans="1:29" x14ac:dyDescent="0.25">
      <c r="A11" s="143" t="s">
        <v>128</v>
      </c>
      <c r="B11" s="122">
        <v>1011</v>
      </c>
      <c r="C11" s="122">
        <v>1005</v>
      </c>
      <c r="D11" s="122">
        <v>1003</v>
      </c>
      <c r="E11" s="122">
        <v>991</v>
      </c>
      <c r="F11" s="122">
        <v>982</v>
      </c>
      <c r="G11" s="122">
        <v>985</v>
      </c>
      <c r="H11" s="122">
        <v>961</v>
      </c>
      <c r="I11" s="124">
        <v>957</v>
      </c>
      <c r="J11" s="124">
        <v>953</v>
      </c>
      <c r="K11" s="124">
        <v>952</v>
      </c>
      <c r="L11" s="124">
        <v>955</v>
      </c>
      <c r="M11"/>
      <c r="N11"/>
      <c r="O11"/>
      <c r="P11"/>
      <c r="Q11"/>
      <c r="R11"/>
      <c r="S11"/>
      <c r="T11"/>
      <c r="U11"/>
      <c r="V11"/>
      <c r="W11"/>
      <c r="X11"/>
      <c r="Y11"/>
      <c r="Z11"/>
      <c r="AA11"/>
      <c r="AB11"/>
      <c r="AC11"/>
    </row>
    <row r="12" spans="1:29" x14ac:dyDescent="0.25">
      <c r="A12" s="143" t="s">
        <v>20</v>
      </c>
      <c r="B12" s="122">
        <v>563</v>
      </c>
      <c r="C12" s="122">
        <v>561</v>
      </c>
      <c r="D12" s="122">
        <v>554</v>
      </c>
      <c r="E12" s="122">
        <v>560</v>
      </c>
      <c r="F12" s="122">
        <v>552</v>
      </c>
      <c r="G12" s="122">
        <v>549</v>
      </c>
      <c r="H12" s="122">
        <v>551</v>
      </c>
      <c r="I12" s="124">
        <v>549</v>
      </c>
      <c r="J12" s="124">
        <v>543</v>
      </c>
      <c r="K12" s="124">
        <v>549</v>
      </c>
      <c r="L12" s="124">
        <v>545</v>
      </c>
      <c r="M12" s="18"/>
    </row>
    <row r="13" spans="1:29" x14ac:dyDescent="0.25">
      <c r="A13" s="143" t="s">
        <v>21</v>
      </c>
      <c r="B13" s="122">
        <v>354</v>
      </c>
      <c r="C13" s="122">
        <v>361</v>
      </c>
      <c r="D13" s="122">
        <v>361</v>
      </c>
      <c r="E13" s="122">
        <v>355</v>
      </c>
      <c r="F13" s="122">
        <v>353</v>
      </c>
      <c r="G13" s="122">
        <v>351</v>
      </c>
      <c r="H13" s="122">
        <v>347</v>
      </c>
      <c r="I13" s="124">
        <v>348</v>
      </c>
      <c r="J13" s="124">
        <v>351</v>
      </c>
      <c r="K13" s="124">
        <v>340</v>
      </c>
      <c r="L13" s="124">
        <v>343</v>
      </c>
      <c r="M13" s="18"/>
    </row>
    <row r="14" spans="1:29" x14ac:dyDescent="0.25">
      <c r="A14" s="143" t="s">
        <v>129</v>
      </c>
      <c r="B14" s="122">
        <v>252</v>
      </c>
      <c r="C14" s="122">
        <v>253</v>
      </c>
      <c r="D14" s="122">
        <v>254</v>
      </c>
      <c r="E14" s="122">
        <v>157</v>
      </c>
      <c r="F14" s="122">
        <v>254</v>
      </c>
      <c r="G14" s="122">
        <v>255</v>
      </c>
      <c r="H14" s="122">
        <v>259</v>
      </c>
      <c r="I14" s="124">
        <v>257</v>
      </c>
      <c r="J14" s="124">
        <v>260</v>
      </c>
      <c r="K14" s="124">
        <v>265</v>
      </c>
      <c r="L14" s="124">
        <v>267</v>
      </c>
      <c r="M14" s="18"/>
    </row>
    <row r="15" spans="1:29" x14ac:dyDescent="0.25">
      <c r="A15" s="143" t="s">
        <v>22</v>
      </c>
      <c r="B15" s="122">
        <v>83</v>
      </c>
      <c r="C15" s="122">
        <v>82</v>
      </c>
      <c r="D15" s="122">
        <v>82</v>
      </c>
      <c r="E15" s="122">
        <v>83</v>
      </c>
      <c r="F15" s="122">
        <v>83</v>
      </c>
      <c r="G15" s="122">
        <v>83</v>
      </c>
      <c r="H15" s="122">
        <v>81</v>
      </c>
      <c r="I15" s="124">
        <v>83</v>
      </c>
      <c r="J15" s="124">
        <v>82</v>
      </c>
      <c r="K15" s="124">
        <v>85</v>
      </c>
      <c r="L15" s="124">
        <v>86</v>
      </c>
      <c r="M15" s="18"/>
    </row>
    <row r="16" spans="1:29" x14ac:dyDescent="0.25">
      <c r="A16" s="143" t="s">
        <v>23</v>
      </c>
      <c r="B16" s="122">
        <v>56</v>
      </c>
      <c r="C16" s="122">
        <v>57</v>
      </c>
      <c r="D16" s="122">
        <v>57</v>
      </c>
      <c r="E16" s="122">
        <v>57</v>
      </c>
      <c r="F16" s="122">
        <v>56</v>
      </c>
      <c r="G16" s="122">
        <v>56</v>
      </c>
      <c r="H16" s="122">
        <v>56</v>
      </c>
      <c r="I16" s="124">
        <v>56</v>
      </c>
      <c r="J16" s="124">
        <v>57</v>
      </c>
      <c r="K16" s="124">
        <v>57</v>
      </c>
      <c r="L16" s="124">
        <v>57</v>
      </c>
      <c r="M16" s="18"/>
    </row>
    <row r="17" spans="1:13" ht="13.95" customHeight="1" x14ac:dyDescent="0.25">
      <c r="A17" s="143" t="s">
        <v>94</v>
      </c>
      <c r="B17" s="122">
        <v>6</v>
      </c>
      <c r="C17" s="122">
        <v>6</v>
      </c>
      <c r="D17" s="122">
        <v>6</v>
      </c>
      <c r="E17" s="122">
        <v>6</v>
      </c>
      <c r="F17" s="122">
        <v>6</v>
      </c>
      <c r="G17" s="122">
        <v>6</v>
      </c>
      <c r="H17" s="122">
        <v>6</v>
      </c>
      <c r="I17" s="124">
        <v>6</v>
      </c>
      <c r="J17" s="124">
        <v>6</v>
      </c>
      <c r="K17" s="124">
        <v>6</v>
      </c>
      <c r="L17" s="124">
        <v>6</v>
      </c>
      <c r="M17" s="18"/>
    </row>
    <row r="18" spans="1:13" ht="13.95" customHeight="1" x14ac:dyDescent="0.25">
      <c r="A18" s="143"/>
      <c r="B18" s="122"/>
      <c r="C18" s="122"/>
      <c r="D18" s="122"/>
      <c r="E18" s="122"/>
      <c r="F18" s="122"/>
      <c r="G18" s="122"/>
      <c r="H18" s="122"/>
      <c r="I18" s="122"/>
      <c r="J18" s="124"/>
      <c r="K18" s="542" t="s">
        <v>71</v>
      </c>
      <c r="L18" s="542" t="s">
        <v>71</v>
      </c>
      <c r="M18" s="18"/>
    </row>
    <row r="19" spans="1:13" ht="13.8" thickBot="1" x14ac:dyDescent="0.3">
      <c r="A19" s="289" t="s">
        <v>27</v>
      </c>
      <c r="B19" s="290">
        <v>8114</v>
      </c>
      <c r="C19" s="290">
        <v>8116</v>
      </c>
      <c r="D19" s="290">
        <v>8116</v>
      </c>
      <c r="E19" s="290">
        <v>8117</v>
      </c>
      <c r="F19" s="290">
        <v>8117</v>
      </c>
      <c r="G19" s="290">
        <v>8119</v>
      </c>
      <c r="H19" s="290">
        <v>8125</v>
      </c>
      <c r="I19" s="290">
        <v>8124</v>
      </c>
      <c r="J19" s="291">
        <v>8124</v>
      </c>
      <c r="K19" s="291">
        <v>8131</v>
      </c>
      <c r="L19" s="291">
        <v>8131</v>
      </c>
      <c r="M19" s="18"/>
    </row>
    <row r="20" spans="1:13" x14ac:dyDescent="0.25">
      <c r="A20" s="621" t="s">
        <v>310</v>
      </c>
      <c r="B20" s="621"/>
      <c r="C20" s="621"/>
      <c r="D20" s="621"/>
      <c r="E20" s="146"/>
      <c r="F20" s="146"/>
      <c r="G20" s="146"/>
      <c r="H20" s="146"/>
      <c r="I20" s="146"/>
      <c r="J20" s="146"/>
      <c r="K20" s="146"/>
      <c r="L20" s="22"/>
      <c r="M20" s="22"/>
    </row>
    <row r="21" spans="1:13" x14ac:dyDescent="0.25">
      <c r="A21" s="553" t="s">
        <v>339</v>
      </c>
      <c r="B21" s="553"/>
      <c r="C21" s="48"/>
      <c r="D21" s="48"/>
      <c r="E21" s="48"/>
      <c r="F21" s="48"/>
      <c r="G21" s="48"/>
      <c r="H21" s="48"/>
      <c r="I21" s="48"/>
      <c r="J21" s="48"/>
      <c r="K21" s="48"/>
      <c r="L21" s="48"/>
    </row>
    <row r="22" spans="1:13" x14ac:dyDescent="0.25">
      <c r="B22" s="44"/>
      <c r="C22" s="44"/>
      <c r="D22" s="44"/>
      <c r="E22" s="44"/>
      <c r="F22" s="44"/>
      <c r="G22" s="44"/>
      <c r="H22" s="44"/>
      <c r="I22" s="44"/>
      <c r="J22" s="44"/>
      <c r="K22" s="44"/>
      <c r="L22" s="44"/>
    </row>
    <row r="24" spans="1:13" x14ac:dyDescent="0.25">
      <c r="A24" s="22"/>
      <c r="B24" s="22"/>
      <c r="C24" s="22"/>
      <c r="D24" s="22"/>
      <c r="E24" s="22"/>
      <c r="F24" s="22"/>
      <c r="G24" s="22"/>
    </row>
    <row r="25" spans="1:13" x14ac:dyDescent="0.25">
      <c r="A25" s="22"/>
      <c r="B25" s="22"/>
      <c r="C25" s="22"/>
      <c r="D25" s="22"/>
      <c r="E25" s="22"/>
      <c r="F25" s="22"/>
      <c r="G25" s="22"/>
    </row>
    <row r="26" spans="1:13" x14ac:dyDescent="0.25">
      <c r="A26" s="22"/>
      <c r="B26" s="22"/>
      <c r="C26" s="22"/>
      <c r="D26" s="22"/>
      <c r="E26" s="22"/>
      <c r="F26" s="22"/>
      <c r="G26" s="22"/>
    </row>
    <row r="27" spans="1:13" x14ac:dyDescent="0.25">
      <c r="A27" s="22"/>
      <c r="B27" s="22"/>
      <c r="C27" s="22"/>
      <c r="D27" s="22"/>
      <c r="E27" s="22"/>
      <c r="F27" s="22"/>
      <c r="G27" s="22"/>
    </row>
    <row r="28" spans="1:13" x14ac:dyDescent="0.25">
      <c r="A28" s="22"/>
      <c r="B28" s="22"/>
      <c r="C28" s="22"/>
      <c r="D28" s="22"/>
      <c r="E28" s="22"/>
      <c r="F28" s="22"/>
      <c r="G28" s="22"/>
    </row>
    <row r="29" spans="1:13" x14ac:dyDescent="0.25">
      <c r="A29" s="22"/>
      <c r="B29" s="22"/>
      <c r="C29" s="22"/>
      <c r="D29" s="22"/>
      <c r="E29" s="22"/>
      <c r="F29" s="22"/>
      <c r="G29" s="22"/>
    </row>
    <row r="30" spans="1:13" x14ac:dyDescent="0.25">
      <c r="A30" s="22"/>
      <c r="B30" s="22"/>
      <c r="C30" s="22"/>
      <c r="D30" s="22"/>
      <c r="E30" s="22"/>
      <c r="F30" s="22"/>
      <c r="G30" s="22"/>
    </row>
    <row r="31" spans="1:13" x14ac:dyDescent="0.25">
      <c r="A31" s="22"/>
      <c r="B31" s="22"/>
      <c r="C31" s="22"/>
      <c r="D31" s="22"/>
      <c r="E31" s="22"/>
      <c r="F31" s="22"/>
      <c r="G31" s="22"/>
    </row>
    <row r="32" spans="1:13" x14ac:dyDescent="0.25">
      <c r="A32" s="22"/>
      <c r="B32" s="22"/>
      <c r="C32" s="22"/>
      <c r="D32" s="22"/>
      <c r="E32" s="22"/>
      <c r="F32" s="22"/>
      <c r="G32" s="22"/>
    </row>
    <row r="33" spans="1:7" x14ac:dyDescent="0.25">
      <c r="A33" s="22"/>
      <c r="B33" s="22"/>
      <c r="C33" s="22"/>
      <c r="D33" s="22"/>
      <c r="E33" s="22"/>
      <c r="F33" s="22"/>
      <c r="G33" s="22"/>
    </row>
    <row r="34" spans="1:7" x14ac:dyDescent="0.25">
      <c r="A34" s="22"/>
      <c r="B34" s="22"/>
      <c r="C34" s="22"/>
      <c r="D34" s="22"/>
      <c r="E34" s="22"/>
      <c r="F34" s="22"/>
      <c r="G34" s="22"/>
    </row>
    <row r="35" spans="1:7" x14ac:dyDescent="0.25">
      <c r="A35" s="22"/>
      <c r="B35" s="22"/>
      <c r="C35" s="22"/>
      <c r="D35" s="22"/>
      <c r="E35" s="22"/>
      <c r="F35" s="22"/>
      <c r="G35" s="22"/>
    </row>
    <row r="36" spans="1:7" x14ac:dyDescent="0.25">
      <c r="A36" s="22"/>
      <c r="B36" s="22"/>
      <c r="C36" s="22"/>
      <c r="D36" s="22"/>
      <c r="E36" s="22"/>
      <c r="F36" s="22"/>
      <c r="G36" s="22"/>
    </row>
    <row r="37" spans="1:7" x14ac:dyDescent="0.25">
      <c r="A37" s="22"/>
      <c r="B37" s="22"/>
      <c r="C37" s="22"/>
      <c r="D37" s="22"/>
      <c r="E37" s="22"/>
      <c r="F37" s="22"/>
      <c r="G37" s="22"/>
    </row>
    <row r="38" spans="1:7" x14ac:dyDescent="0.25">
      <c r="A38" s="22"/>
      <c r="B38" s="22"/>
      <c r="C38" s="22"/>
      <c r="D38" s="22"/>
      <c r="E38" s="22"/>
      <c r="F38" s="22"/>
      <c r="G38" s="22"/>
    </row>
    <row r="39" spans="1:7" x14ac:dyDescent="0.25">
      <c r="A39" s="22"/>
      <c r="B39" s="22"/>
      <c r="C39" s="22"/>
      <c r="D39" s="22"/>
      <c r="E39" s="22"/>
      <c r="F39" s="22"/>
      <c r="G39" s="22"/>
    </row>
    <row r="40" spans="1:7" x14ac:dyDescent="0.25">
      <c r="A40" s="22"/>
      <c r="B40" s="22"/>
      <c r="C40" s="22"/>
      <c r="D40" s="22"/>
      <c r="E40" s="22"/>
      <c r="F40" s="22"/>
      <c r="G40" s="22"/>
    </row>
    <row r="41" spans="1:7" x14ac:dyDescent="0.25">
      <c r="A41" s="22"/>
      <c r="B41" s="22"/>
      <c r="C41" s="22"/>
      <c r="D41" s="22"/>
      <c r="E41" s="22"/>
      <c r="F41" s="22"/>
      <c r="G41" s="22"/>
    </row>
    <row r="42" spans="1:7" x14ac:dyDescent="0.25">
      <c r="A42" s="22"/>
      <c r="B42" s="22"/>
      <c r="C42" s="22"/>
      <c r="D42" s="22"/>
      <c r="E42" s="22"/>
      <c r="F42" s="22"/>
      <c r="G42" s="22"/>
    </row>
    <row r="47" spans="1:7" x14ac:dyDescent="0.25">
      <c r="B47" s="47"/>
      <c r="C47" s="47"/>
      <c r="D47" s="47"/>
      <c r="E47" s="47"/>
      <c r="F47" s="47"/>
      <c r="G47" s="47"/>
    </row>
    <row r="51" spans="2:7" x14ac:dyDescent="0.25">
      <c r="B51" s="47"/>
      <c r="C51" s="47"/>
      <c r="D51" s="47"/>
      <c r="E51" s="47"/>
      <c r="F51" s="47"/>
      <c r="G51" s="47"/>
    </row>
  </sheetData>
  <mergeCells count="3">
    <mergeCell ref="A1:K1"/>
    <mergeCell ref="A3:K3"/>
    <mergeCell ref="A20:D20"/>
  </mergeCells>
  <phoneticPr fontId="17" type="noConversion"/>
  <printOptions horizontalCentered="1"/>
  <pageMargins left="0.78740157480314965" right="0.78740157480314965" top="0.59055118110236227" bottom="0.98425196850393704" header="0" footer="0"/>
  <pageSetup paperSize="9" scale="76" orientation="portrait" r:id="rId1"/>
  <headerFooter alignWithMargins="0"/>
  <cellWatches>
    <cellWatch r="B6"/>
  </cellWatch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H134"/>
  <sheetViews>
    <sheetView showGridLines="0" view="pageBreakPreview" zoomScale="90" zoomScaleNormal="75" zoomScaleSheetLayoutView="90" workbookViewId="0">
      <selection activeCell="E39" sqref="E39"/>
    </sheetView>
  </sheetViews>
  <sheetFormatPr baseColWidth="10" defaultColWidth="11.44140625" defaultRowHeight="13.2" x14ac:dyDescent="0.25"/>
  <cols>
    <col min="1" max="1" width="40.6640625" style="22" customWidth="1"/>
    <col min="2" max="3" width="22.6640625" style="22" customWidth="1"/>
    <col min="4" max="16384" width="11.44140625" style="22"/>
  </cols>
  <sheetData>
    <row r="1" spans="1:8" ht="17.399999999999999" x14ac:dyDescent="0.3">
      <c r="A1" s="617" t="s">
        <v>88</v>
      </c>
      <c r="B1" s="617"/>
      <c r="C1" s="617"/>
    </row>
    <row r="2" spans="1:8" x14ac:dyDescent="0.25">
      <c r="A2" s="42"/>
      <c r="B2" s="42"/>
      <c r="C2" s="42"/>
    </row>
    <row r="3" spans="1:8" ht="24.75" customHeight="1" x14ac:dyDescent="0.25">
      <c r="A3" s="623" t="s">
        <v>420</v>
      </c>
      <c r="B3" s="623"/>
      <c r="C3" s="623"/>
      <c r="D3" s="301"/>
    </row>
    <row r="4" spans="1:8" ht="14.25" customHeight="1" thickBot="1" x14ac:dyDescent="0.3">
      <c r="A4" s="622"/>
      <c r="B4" s="622"/>
      <c r="C4" s="622"/>
      <c r="D4"/>
      <c r="E4"/>
      <c r="F4"/>
      <c r="G4"/>
      <c r="H4"/>
    </row>
    <row r="5" spans="1:8" ht="31.5" customHeight="1" thickBot="1" x14ac:dyDescent="0.3">
      <c r="A5" s="308" t="s">
        <v>127</v>
      </c>
      <c r="B5" s="310" t="s">
        <v>108</v>
      </c>
      <c r="C5" s="311" t="s">
        <v>133</v>
      </c>
      <c r="D5"/>
      <c r="E5"/>
      <c r="F5"/>
      <c r="G5"/>
      <c r="H5"/>
    </row>
    <row r="6" spans="1:8" ht="20.25" customHeight="1" x14ac:dyDescent="0.25">
      <c r="A6" s="138" t="s">
        <v>137</v>
      </c>
      <c r="B6" s="120">
        <v>785</v>
      </c>
      <c r="C6" s="121">
        <v>8464411</v>
      </c>
      <c r="D6"/>
      <c r="E6"/>
      <c r="F6"/>
      <c r="G6"/>
      <c r="H6"/>
    </row>
    <row r="7" spans="1:8" x14ac:dyDescent="0.25">
      <c r="A7" s="143" t="s">
        <v>6</v>
      </c>
      <c r="B7" s="122">
        <v>731</v>
      </c>
      <c r="C7" s="124">
        <v>1329391</v>
      </c>
      <c r="D7"/>
      <c r="E7"/>
      <c r="F7"/>
      <c r="G7"/>
      <c r="H7"/>
    </row>
    <row r="8" spans="1:8" x14ac:dyDescent="0.25">
      <c r="A8" s="143" t="s">
        <v>24</v>
      </c>
      <c r="B8" s="122">
        <v>78</v>
      </c>
      <c r="C8" s="124">
        <v>1018784</v>
      </c>
      <c r="D8"/>
      <c r="E8"/>
      <c r="F8"/>
      <c r="G8"/>
      <c r="H8"/>
    </row>
    <row r="9" spans="1:8" x14ac:dyDescent="0.25">
      <c r="A9" s="143" t="s">
        <v>8</v>
      </c>
      <c r="B9" s="122">
        <v>67</v>
      </c>
      <c r="C9" s="124">
        <v>1171543</v>
      </c>
      <c r="D9"/>
      <c r="E9"/>
      <c r="F9"/>
      <c r="G9"/>
      <c r="H9"/>
    </row>
    <row r="10" spans="1:8" x14ac:dyDescent="0.25">
      <c r="A10" s="143" t="s">
        <v>9</v>
      </c>
      <c r="B10" s="122">
        <v>88</v>
      </c>
      <c r="C10" s="124">
        <v>2175952</v>
      </c>
      <c r="D10"/>
      <c r="E10"/>
      <c r="F10"/>
      <c r="G10"/>
      <c r="H10"/>
    </row>
    <row r="11" spans="1:8" x14ac:dyDescent="0.25">
      <c r="A11" s="143" t="s">
        <v>10</v>
      </c>
      <c r="B11" s="122">
        <v>102</v>
      </c>
      <c r="C11" s="124">
        <v>582905</v>
      </c>
      <c r="D11"/>
      <c r="E11"/>
      <c r="F11"/>
      <c r="G11"/>
      <c r="H11"/>
    </row>
    <row r="12" spans="1:8" x14ac:dyDescent="0.25">
      <c r="A12" s="143" t="s">
        <v>11</v>
      </c>
      <c r="B12" s="122">
        <v>2248</v>
      </c>
      <c r="C12" s="124">
        <v>2394918</v>
      </c>
      <c r="D12"/>
      <c r="E12"/>
      <c r="F12"/>
      <c r="G12"/>
      <c r="H12"/>
    </row>
    <row r="13" spans="1:8" x14ac:dyDescent="0.25">
      <c r="A13" s="143" t="s">
        <v>134</v>
      </c>
      <c r="B13" s="122">
        <v>919</v>
      </c>
      <c r="C13" s="124">
        <v>2045221</v>
      </c>
      <c r="D13"/>
      <c r="E13"/>
      <c r="F13"/>
      <c r="G13"/>
      <c r="H13"/>
    </row>
    <row r="14" spans="1:8" x14ac:dyDescent="0.25">
      <c r="A14" s="143" t="s">
        <v>12</v>
      </c>
      <c r="B14" s="122">
        <v>947</v>
      </c>
      <c r="C14" s="124">
        <v>7780479</v>
      </c>
      <c r="D14"/>
      <c r="E14"/>
      <c r="F14"/>
      <c r="G14"/>
      <c r="H14"/>
    </row>
    <row r="15" spans="1:8" x14ac:dyDescent="0.25">
      <c r="A15" s="143" t="s">
        <v>13</v>
      </c>
      <c r="B15" s="122">
        <v>542</v>
      </c>
      <c r="C15" s="124">
        <v>5057353</v>
      </c>
      <c r="D15"/>
      <c r="E15"/>
      <c r="F15"/>
      <c r="G15"/>
      <c r="H15"/>
    </row>
    <row r="16" spans="1:8" x14ac:dyDescent="0.25">
      <c r="A16" s="143" t="s">
        <v>25</v>
      </c>
      <c r="B16" s="122">
        <v>388</v>
      </c>
      <c r="C16" s="124">
        <v>1063987</v>
      </c>
      <c r="D16"/>
      <c r="E16"/>
      <c r="F16"/>
      <c r="G16"/>
      <c r="H16"/>
    </row>
    <row r="17" spans="1:8" x14ac:dyDescent="0.25">
      <c r="A17" s="143" t="s">
        <v>14</v>
      </c>
      <c r="B17" s="122">
        <v>313</v>
      </c>
      <c r="C17" s="124">
        <v>2701819</v>
      </c>
      <c r="D17"/>
      <c r="E17"/>
      <c r="F17"/>
      <c r="G17"/>
      <c r="H17"/>
    </row>
    <row r="18" spans="1:8" x14ac:dyDescent="0.25">
      <c r="A18" s="143" t="s">
        <v>15</v>
      </c>
      <c r="B18" s="122">
        <v>179</v>
      </c>
      <c r="C18" s="124">
        <v>6779888</v>
      </c>
      <c r="D18"/>
      <c r="E18"/>
      <c r="F18"/>
      <c r="G18"/>
      <c r="H18"/>
    </row>
    <row r="19" spans="1:8" x14ac:dyDescent="0.25">
      <c r="A19" s="143" t="s">
        <v>26</v>
      </c>
      <c r="B19" s="122">
        <v>45</v>
      </c>
      <c r="C19" s="124">
        <v>1511251</v>
      </c>
      <c r="D19"/>
      <c r="E19"/>
      <c r="F19"/>
      <c r="G19"/>
      <c r="H19"/>
    </row>
    <row r="20" spans="1:8" x14ac:dyDescent="0.25">
      <c r="A20" s="143" t="s">
        <v>89</v>
      </c>
      <c r="B20" s="122">
        <v>272</v>
      </c>
      <c r="C20" s="124">
        <v>661197</v>
      </c>
      <c r="D20"/>
      <c r="E20"/>
      <c r="F20"/>
      <c r="G20"/>
      <c r="H20"/>
    </row>
    <row r="21" spans="1:8" x14ac:dyDescent="0.25">
      <c r="A21" s="143" t="s">
        <v>126</v>
      </c>
      <c r="B21" s="122">
        <v>251</v>
      </c>
      <c r="C21" s="124">
        <v>2220504</v>
      </c>
      <c r="D21"/>
      <c r="E21"/>
      <c r="F21"/>
      <c r="G21"/>
      <c r="H21"/>
    </row>
    <row r="22" spans="1:8" x14ac:dyDescent="0.25">
      <c r="A22" s="143" t="s">
        <v>16</v>
      </c>
      <c r="B22" s="122">
        <v>174</v>
      </c>
      <c r="C22" s="124">
        <v>319914</v>
      </c>
      <c r="D22"/>
      <c r="E22"/>
      <c r="F22"/>
      <c r="G22"/>
      <c r="H22" s="70"/>
    </row>
    <row r="23" spans="1:8" x14ac:dyDescent="0.25">
      <c r="A23" s="143" t="s">
        <v>139</v>
      </c>
      <c r="B23" s="122">
        <v>1</v>
      </c>
      <c r="C23" s="124">
        <v>84202</v>
      </c>
      <c r="D23"/>
      <c r="E23"/>
      <c r="F23"/>
      <c r="G23"/>
      <c r="H23"/>
    </row>
    <row r="24" spans="1:8" x14ac:dyDescent="0.25">
      <c r="A24" s="143" t="s">
        <v>138</v>
      </c>
      <c r="B24" s="122">
        <v>1</v>
      </c>
      <c r="C24" s="124">
        <v>87076</v>
      </c>
      <c r="D24"/>
      <c r="E24"/>
      <c r="F24"/>
      <c r="G24"/>
      <c r="H24"/>
    </row>
    <row r="25" spans="1:8" x14ac:dyDescent="0.25">
      <c r="A25" s="143"/>
      <c r="B25" s="122"/>
      <c r="C25" s="124"/>
      <c r="D25"/>
      <c r="E25"/>
      <c r="F25"/>
      <c r="G25"/>
      <c r="H25"/>
    </row>
    <row r="26" spans="1:8" ht="13.8" thickBot="1" x14ac:dyDescent="0.3">
      <c r="A26" s="289" t="s">
        <v>27</v>
      </c>
      <c r="B26" s="290">
        <v>8131</v>
      </c>
      <c r="C26" s="291">
        <v>47450795</v>
      </c>
      <c r="D26"/>
      <c r="E26"/>
      <c r="F26"/>
      <c r="G26"/>
      <c r="H26"/>
    </row>
    <row r="27" spans="1:8" ht="21" customHeight="1" x14ac:dyDescent="0.25">
      <c r="A27" s="146" t="s">
        <v>310</v>
      </c>
      <c r="B27" s="146"/>
      <c r="C27" s="146"/>
      <c r="D27"/>
      <c r="E27"/>
      <c r="F27"/>
      <c r="G27"/>
      <c r="H27"/>
    </row>
    <row r="28" spans="1:8" x14ac:dyDescent="0.25">
      <c r="D28"/>
      <c r="E28"/>
      <c r="F28"/>
      <c r="G28"/>
      <c r="H28"/>
    </row>
    <row r="29" spans="1:8" x14ac:dyDescent="0.25">
      <c r="D29"/>
      <c r="E29"/>
      <c r="F29"/>
      <c r="G29"/>
      <c r="H29"/>
    </row>
    <row r="30" spans="1:8" x14ac:dyDescent="0.25">
      <c r="D30"/>
      <c r="E30"/>
      <c r="F30"/>
      <c r="G30"/>
      <c r="H30"/>
    </row>
    <row r="31" spans="1:8" x14ac:dyDescent="0.25">
      <c r="D31"/>
      <c r="E31"/>
      <c r="F31"/>
      <c r="G31"/>
      <c r="H31"/>
    </row>
    <row r="32" spans="1:8" x14ac:dyDescent="0.25">
      <c r="D32"/>
      <c r="E32"/>
      <c r="F32"/>
      <c r="G32"/>
      <c r="H32"/>
    </row>
    <row r="33" spans="3:8" x14ac:dyDescent="0.25">
      <c r="D33"/>
      <c r="E33"/>
      <c r="F33"/>
      <c r="G33"/>
      <c r="H33"/>
    </row>
    <row r="34" spans="3:8" x14ac:dyDescent="0.25">
      <c r="D34"/>
      <c r="E34"/>
      <c r="F34"/>
      <c r="G34"/>
      <c r="H34"/>
    </row>
    <row r="35" spans="3:8" x14ac:dyDescent="0.25">
      <c r="D35"/>
      <c r="E35"/>
      <c r="F35"/>
      <c r="G35"/>
      <c r="H35"/>
    </row>
    <row r="36" spans="3:8" x14ac:dyDescent="0.25">
      <c r="D36"/>
      <c r="E36"/>
      <c r="F36"/>
      <c r="G36"/>
      <c r="H36"/>
    </row>
    <row r="37" spans="3:8" x14ac:dyDescent="0.25">
      <c r="D37"/>
      <c r="E37"/>
      <c r="F37"/>
      <c r="G37"/>
      <c r="H37"/>
    </row>
    <row r="38" spans="3:8" x14ac:dyDescent="0.25">
      <c r="D38"/>
      <c r="E38"/>
      <c r="F38"/>
      <c r="G38"/>
      <c r="H38"/>
    </row>
    <row r="39" spans="3:8" x14ac:dyDescent="0.25">
      <c r="D39"/>
      <c r="E39"/>
      <c r="F39"/>
      <c r="G39"/>
      <c r="H39"/>
    </row>
    <row r="40" spans="3:8" x14ac:dyDescent="0.25">
      <c r="D40"/>
      <c r="E40"/>
      <c r="F40"/>
      <c r="G40"/>
      <c r="H40"/>
    </row>
    <row r="41" spans="3:8" x14ac:dyDescent="0.25">
      <c r="D41"/>
      <c r="E41"/>
      <c r="F41"/>
      <c r="G41"/>
      <c r="H41"/>
    </row>
    <row r="42" spans="3:8" x14ac:dyDescent="0.25">
      <c r="D42"/>
      <c r="E42"/>
      <c r="F42"/>
      <c r="G42"/>
      <c r="H42"/>
    </row>
    <row r="43" spans="3:8" x14ac:dyDescent="0.25">
      <c r="D43"/>
      <c r="E43"/>
      <c r="F43"/>
      <c r="G43"/>
      <c r="H43"/>
    </row>
    <row r="44" spans="3:8" x14ac:dyDescent="0.25">
      <c r="D44"/>
      <c r="E44"/>
      <c r="F44"/>
      <c r="G44"/>
      <c r="H44"/>
    </row>
    <row r="45" spans="3:8" x14ac:dyDescent="0.25">
      <c r="D45"/>
      <c r="E45"/>
      <c r="F45"/>
      <c r="G45"/>
      <c r="H45"/>
    </row>
    <row r="46" spans="3:8" x14ac:dyDescent="0.25">
      <c r="D46"/>
      <c r="E46"/>
      <c r="F46"/>
      <c r="G46"/>
      <c r="H46"/>
    </row>
    <row r="47" spans="3:8" x14ac:dyDescent="0.25">
      <c r="C47"/>
      <c r="D47"/>
      <c r="E47"/>
      <c r="F47"/>
    </row>
    <row r="48" spans="3:8" x14ac:dyDescent="0.25">
      <c r="C48"/>
      <c r="D48"/>
      <c r="E48"/>
      <c r="F48"/>
    </row>
    <row r="49" spans="3:8" x14ac:dyDescent="0.25">
      <c r="C49"/>
      <c r="D49"/>
      <c r="E49"/>
      <c r="F49"/>
    </row>
    <row r="50" spans="3:8" x14ac:dyDescent="0.25">
      <c r="C50"/>
      <c r="D50"/>
      <c r="E50"/>
      <c r="F50"/>
    </row>
    <row r="51" spans="3:8" x14ac:dyDescent="0.25">
      <c r="C51"/>
      <c r="D51"/>
      <c r="E51"/>
      <c r="F51"/>
    </row>
    <row r="52" spans="3:8" x14ac:dyDescent="0.25">
      <c r="C52"/>
      <c r="D52"/>
      <c r="E52"/>
      <c r="F52"/>
    </row>
    <row r="53" spans="3:8" x14ac:dyDescent="0.25">
      <c r="C53"/>
      <c r="D53"/>
      <c r="E53"/>
      <c r="F53"/>
    </row>
    <row r="54" spans="3:8" x14ac:dyDescent="0.25">
      <c r="C54"/>
      <c r="D54"/>
      <c r="E54"/>
      <c r="F54"/>
    </row>
    <row r="55" spans="3:8" x14ac:dyDescent="0.25">
      <c r="C55"/>
      <c r="D55"/>
      <c r="E55"/>
      <c r="F55"/>
    </row>
    <row r="56" spans="3:8" x14ac:dyDescent="0.25">
      <c r="C56"/>
      <c r="D56"/>
      <c r="E56"/>
      <c r="F56"/>
    </row>
    <row r="57" spans="3:8" x14ac:dyDescent="0.25">
      <c r="C57"/>
      <c r="D57"/>
      <c r="E57"/>
      <c r="F57"/>
    </row>
    <row r="58" spans="3:8" x14ac:dyDescent="0.25">
      <c r="C58"/>
      <c r="D58"/>
      <c r="E58"/>
      <c r="F58"/>
    </row>
    <row r="59" spans="3:8" x14ac:dyDescent="0.25">
      <c r="D59"/>
      <c r="E59"/>
      <c r="F59"/>
      <c r="G59"/>
      <c r="H59"/>
    </row>
    <row r="60" spans="3:8" x14ac:dyDescent="0.25">
      <c r="D60"/>
      <c r="E60"/>
      <c r="F60"/>
      <c r="G60"/>
      <c r="H60"/>
    </row>
    <row r="61" spans="3:8" x14ac:dyDescent="0.25">
      <c r="D61"/>
      <c r="E61"/>
      <c r="F61"/>
      <c r="G61"/>
      <c r="H61"/>
    </row>
    <row r="62" spans="3:8" x14ac:dyDescent="0.25">
      <c r="D62"/>
      <c r="E62"/>
      <c r="F62"/>
      <c r="G62"/>
      <c r="H62"/>
    </row>
    <row r="63" spans="3:8" x14ac:dyDescent="0.25">
      <c r="D63"/>
      <c r="E63"/>
      <c r="F63"/>
      <c r="G63"/>
      <c r="H63"/>
    </row>
    <row r="64" spans="3:8" x14ac:dyDescent="0.25">
      <c r="D64"/>
      <c r="E64"/>
      <c r="F64"/>
      <c r="G64"/>
      <c r="H64"/>
    </row>
    <row r="65" spans="4:8" x14ac:dyDescent="0.25">
      <c r="D65"/>
      <c r="E65"/>
      <c r="F65"/>
      <c r="G65"/>
      <c r="H65"/>
    </row>
    <row r="66" spans="4:8" x14ac:dyDescent="0.25">
      <c r="D66"/>
      <c r="E66"/>
      <c r="F66"/>
      <c r="G66"/>
      <c r="H66"/>
    </row>
    <row r="67" spans="4:8" x14ac:dyDescent="0.25">
      <c r="D67"/>
      <c r="E67"/>
      <c r="F67"/>
      <c r="G67"/>
      <c r="H67"/>
    </row>
    <row r="68" spans="4:8" x14ac:dyDescent="0.25">
      <c r="D68"/>
      <c r="E68"/>
      <c r="F68"/>
      <c r="G68"/>
      <c r="H68"/>
    </row>
    <row r="69" spans="4:8" x14ac:dyDescent="0.25">
      <c r="D69"/>
      <c r="E69"/>
      <c r="F69"/>
      <c r="G69"/>
      <c r="H69"/>
    </row>
    <row r="70" spans="4:8" x14ac:dyDescent="0.25">
      <c r="D70"/>
      <c r="E70"/>
      <c r="F70"/>
      <c r="G70"/>
      <c r="H70"/>
    </row>
    <row r="71" spans="4:8" x14ac:dyDescent="0.25">
      <c r="D71"/>
      <c r="E71"/>
      <c r="F71"/>
      <c r="G71"/>
      <c r="H71"/>
    </row>
    <row r="72" spans="4:8" x14ac:dyDescent="0.25">
      <c r="D72"/>
      <c r="E72"/>
      <c r="F72"/>
      <c r="G72"/>
      <c r="H72"/>
    </row>
    <row r="73" spans="4:8" x14ac:dyDescent="0.25">
      <c r="D73"/>
      <c r="E73"/>
      <c r="F73"/>
      <c r="G73"/>
      <c r="H73"/>
    </row>
    <row r="74" spans="4:8" x14ac:dyDescent="0.25">
      <c r="D74"/>
      <c r="E74"/>
      <c r="F74"/>
      <c r="G74"/>
      <c r="H74"/>
    </row>
    <row r="75" spans="4:8" x14ac:dyDescent="0.25">
      <c r="D75"/>
      <c r="E75"/>
      <c r="F75"/>
      <c r="G75"/>
      <c r="H75"/>
    </row>
    <row r="76" spans="4:8" x14ac:dyDescent="0.25">
      <c r="D76"/>
      <c r="E76"/>
      <c r="F76"/>
      <c r="G76"/>
      <c r="H76"/>
    </row>
    <row r="77" spans="4:8" x14ac:dyDescent="0.25">
      <c r="D77"/>
      <c r="E77"/>
      <c r="F77"/>
      <c r="G77"/>
      <c r="H77"/>
    </row>
    <row r="78" spans="4:8" x14ac:dyDescent="0.25">
      <c r="D78"/>
      <c r="E78"/>
      <c r="F78"/>
      <c r="G78"/>
      <c r="H78"/>
    </row>
    <row r="79" spans="4:8" x14ac:dyDescent="0.25">
      <c r="D79"/>
      <c r="E79"/>
      <c r="F79"/>
      <c r="G79"/>
      <c r="H79"/>
    </row>
    <row r="80" spans="4:8" x14ac:dyDescent="0.25">
      <c r="D80"/>
      <c r="E80"/>
      <c r="F80"/>
      <c r="G80"/>
      <c r="H80"/>
    </row>
    <row r="81" spans="4:8" x14ac:dyDescent="0.25">
      <c r="D81"/>
      <c r="E81"/>
      <c r="F81"/>
      <c r="G81"/>
      <c r="H81"/>
    </row>
    <row r="82" spans="4:8" x14ac:dyDescent="0.25">
      <c r="D82"/>
      <c r="E82"/>
      <c r="F82"/>
      <c r="G82"/>
      <c r="H82"/>
    </row>
    <row r="83" spans="4:8" x14ac:dyDescent="0.25">
      <c r="D83"/>
      <c r="E83"/>
      <c r="F83"/>
      <c r="G83"/>
      <c r="H83"/>
    </row>
    <row r="84" spans="4:8" x14ac:dyDescent="0.25">
      <c r="D84"/>
      <c r="E84"/>
      <c r="F84"/>
      <c r="G84"/>
      <c r="H84"/>
    </row>
    <row r="85" spans="4:8" x14ac:dyDescent="0.25">
      <c r="D85"/>
      <c r="E85"/>
      <c r="F85"/>
      <c r="G85"/>
      <c r="H85"/>
    </row>
    <row r="86" spans="4:8" x14ac:dyDescent="0.25">
      <c r="D86"/>
      <c r="E86"/>
      <c r="F86"/>
      <c r="G86"/>
      <c r="H86"/>
    </row>
    <row r="87" spans="4:8" x14ac:dyDescent="0.25">
      <c r="D87"/>
      <c r="E87"/>
      <c r="F87"/>
      <c r="G87"/>
      <c r="H87"/>
    </row>
    <row r="88" spans="4:8" x14ac:dyDescent="0.25">
      <c r="D88"/>
      <c r="E88"/>
      <c r="F88"/>
      <c r="G88"/>
      <c r="H88"/>
    </row>
    <row r="89" spans="4:8" x14ac:dyDescent="0.25">
      <c r="D89"/>
      <c r="E89"/>
      <c r="F89"/>
      <c r="G89"/>
      <c r="H89"/>
    </row>
    <row r="90" spans="4:8" x14ac:dyDescent="0.25">
      <c r="D90"/>
      <c r="E90"/>
      <c r="F90"/>
      <c r="G90"/>
      <c r="H90"/>
    </row>
    <row r="91" spans="4:8" x14ac:dyDescent="0.25">
      <c r="D91"/>
      <c r="E91"/>
      <c r="F91"/>
      <c r="G91"/>
      <c r="H91"/>
    </row>
    <row r="92" spans="4:8" x14ac:dyDescent="0.25">
      <c r="D92"/>
      <c r="E92"/>
      <c r="F92"/>
      <c r="G92"/>
      <c r="H92"/>
    </row>
    <row r="93" spans="4:8" x14ac:dyDescent="0.25">
      <c r="D93"/>
      <c r="E93"/>
      <c r="F93"/>
      <c r="G93"/>
      <c r="H93"/>
    </row>
    <row r="94" spans="4:8" x14ac:dyDescent="0.25">
      <c r="D94"/>
      <c r="E94"/>
      <c r="F94"/>
      <c r="G94"/>
      <c r="H94"/>
    </row>
    <row r="95" spans="4:8" x14ac:dyDescent="0.25">
      <c r="D95"/>
      <c r="E95"/>
      <c r="F95"/>
      <c r="G95"/>
      <c r="H95"/>
    </row>
    <row r="96" spans="4:8" x14ac:dyDescent="0.25">
      <c r="D96"/>
      <c r="E96"/>
      <c r="F96"/>
      <c r="G96"/>
      <c r="H96"/>
    </row>
    <row r="97" spans="4:8" x14ac:dyDescent="0.25">
      <c r="D97"/>
      <c r="E97"/>
      <c r="F97"/>
      <c r="G97"/>
      <c r="H97"/>
    </row>
    <row r="98" spans="4:8" x14ac:dyDescent="0.25">
      <c r="D98"/>
      <c r="E98"/>
      <c r="F98"/>
      <c r="G98"/>
      <c r="H98"/>
    </row>
    <row r="99" spans="4:8" x14ac:dyDescent="0.25">
      <c r="D99"/>
      <c r="E99"/>
      <c r="F99"/>
      <c r="G99"/>
      <c r="H99"/>
    </row>
    <row r="100" spans="4:8" x14ac:dyDescent="0.25">
      <c r="D100"/>
      <c r="E100"/>
      <c r="F100"/>
      <c r="G100"/>
      <c r="H100"/>
    </row>
    <row r="101" spans="4:8" x14ac:dyDescent="0.25">
      <c r="D101"/>
      <c r="E101"/>
      <c r="F101"/>
      <c r="G101"/>
      <c r="H101"/>
    </row>
    <row r="102" spans="4:8" x14ac:dyDescent="0.25">
      <c r="D102"/>
      <c r="E102"/>
      <c r="F102"/>
      <c r="G102"/>
      <c r="H102"/>
    </row>
    <row r="103" spans="4:8" x14ac:dyDescent="0.25">
      <c r="D103"/>
      <c r="E103"/>
      <c r="F103"/>
      <c r="G103"/>
      <c r="H103"/>
    </row>
    <row r="104" spans="4:8" x14ac:dyDescent="0.25">
      <c r="D104"/>
      <c r="E104"/>
      <c r="F104"/>
      <c r="G104"/>
      <c r="H104"/>
    </row>
    <row r="105" spans="4:8" x14ac:dyDescent="0.25">
      <c r="D105"/>
      <c r="E105"/>
      <c r="F105"/>
      <c r="G105"/>
      <c r="H105"/>
    </row>
    <row r="106" spans="4:8" x14ac:dyDescent="0.25">
      <c r="D106"/>
      <c r="E106"/>
      <c r="F106"/>
      <c r="G106"/>
      <c r="H106"/>
    </row>
    <row r="107" spans="4:8" x14ac:dyDescent="0.25">
      <c r="D107"/>
      <c r="E107"/>
      <c r="F107"/>
      <c r="G107"/>
      <c r="H107"/>
    </row>
    <row r="108" spans="4:8" x14ac:dyDescent="0.25">
      <c r="D108"/>
      <c r="E108"/>
      <c r="F108"/>
      <c r="G108"/>
      <c r="H108"/>
    </row>
    <row r="109" spans="4:8" x14ac:dyDescent="0.25">
      <c r="D109"/>
      <c r="E109"/>
      <c r="F109"/>
      <c r="G109"/>
      <c r="H109"/>
    </row>
    <row r="110" spans="4:8" x14ac:dyDescent="0.25">
      <c r="D110"/>
      <c r="E110"/>
      <c r="F110"/>
      <c r="G110"/>
      <c r="H110"/>
    </row>
    <row r="111" spans="4:8" x14ac:dyDescent="0.25">
      <c r="D111"/>
      <c r="E111"/>
      <c r="F111"/>
      <c r="G111"/>
      <c r="H111"/>
    </row>
    <row r="112" spans="4:8" x14ac:dyDescent="0.25">
      <c r="D112"/>
      <c r="E112"/>
      <c r="F112"/>
      <c r="G112"/>
      <c r="H112"/>
    </row>
    <row r="113" spans="4:8" x14ac:dyDescent="0.25">
      <c r="D113"/>
      <c r="E113"/>
      <c r="F113"/>
      <c r="G113"/>
      <c r="H113"/>
    </row>
    <row r="114" spans="4:8" x14ac:dyDescent="0.25">
      <c r="D114"/>
      <c r="E114"/>
      <c r="F114"/>
      <c r="G114"/>
      <c r="H114"/>
    </row>
    <row r="115" spans="4:8" x14ac:dyDescent="0.25">
      <c r="D115"/>
      <c r="E115"/>
      <c r="F115"/>
      <c r="G115"/>
      <c r="H115"/>
    </row>
    <row r="116" spans="4:8" x14ac:dyDescent="0.25">
      <c r="D116"/>
      <c r="E116"/>
      <c r="F116"/>
      <c r="G116"/>
      <c r="H116"/>
    </row>
    <row r="117" spans="4:8" x14ac:dyDescent="0.25">
      <c r="D117"/>
      <c r="E117"/>
      <c r="F117"/>
      <c r="G117"/>
      <c r="H117"/>
    </row>
    <row r="118" spans="4:8" x14ac:dyDescent="0.25">
      <c r="D118"/>
      <c r="E118"/>
      <c r="F118"/>
      <c r="G118"/>
      <c r="H118"/>
    </row>
    <row r="119" spans="4:8" x14ac:dyDescent="0.25">
      <c r="D119"/>
      <c r="E119"/>
      <c r="F119"/>
      <c r="G119"/>
      <c r="H119"/>
    </row>
    <row r="120" spans="4:8" x14ac:dyDescent="0.25">
      <c r="D120"/>
      <c r="E120"/>
      <c r="F120"/>
      <c r="G120"/>
      <c r="H120"/>
    </row>
    <row r="121" spans="4:8" x14ac:dyDescent="0.25">
      <c r="D121"/>
      <c r="E121"/>
      <c r="F121"/>
      <c r="G121"/>
      <c r="H121"/>
    </row>
    <row r="122" spans="4:8" x14ac:dyDescent="0.25">
      <c r="D122"/>
      <c r="E122"/>
      <c r="F122"/>
      <c r="G122"/>
      <c r="H122"/>
    </row>
    <row r="123" spans="4:8" x14ac:dyDescent="0.25">
      <c r="D123"/>
      <c r="E123"/>
      <c r="F123"/>
      <c r="G123"/>
      <c r="H123"/>
    </row>
    <row r="124" spans="4:8" x14ac:dyDescent="0.25">
      <c r="D124"/>
      <c r="E124"/>
      <c r="F124"/>
      <c r="G124"/>
      <c r="H124"/>
    </row>
    <row r="125" spans="4:8" x14ac:dyDescent="0.25">
      <c r="D125"/>
      <c r="E125"/>
      <c r="F125"/>
      <c r="G125"/>
      <c r="H125"/>
    </row>
    <row r="126" spans="4:8" x14ac:dyDescent="0.25">
      <c r="D126"/>
      <c r="E126"/>
      <c r="F126"/>
      <c r="G126"/>
      <c r="H126"/>
    </row>
    <row r="127" spans="4:8" x14ac:dyDescent="0.25">
      <c r="D127"/>
      <c r="E127"/>
      <c r="F127"/>
      <c r="G127"/>
    </row>
    <row r="128" spans="4:8" x14ac:dyDescent="0.25">
      <c r="D128"/>
      <c r="E128"/>
      <c r="F128"/>
      <c r="G128"/>
    </row>
    <row r="129" spans="4:7" x14ac:dyDescent="0.25">
      <c r="D129"/>
      <c r="E129"/>
      <c r="F129"/>
      <c r="G129"/>
    </row>
    <row r="130" spans="4:7" x14ac:dyDescent="0.25">
      <c r="D130"/>
      <c r="E130"/>
      <c r="F130"/>
      <c r="G130"/>
    </row>
    <row r="131" spans="4:7" x14ac:dyDescent="0.25">
      <c r="D131"/>
      <c r="E131"/>
      <c r="F131"/>
      <c r="G131"/>
    </row>
    <row r="132" spans="4:7" x14ac:dyDescent="0.25">
      <c r="D132"/>
      <c r="E132"/>
      <c r="F132"/>
      <c r="G132"/>
    </row>
    <row r="133" spans="4:7" x14ac:dyDescent="0.25">
      <c r="D133"/>
      <c r="E133"/>
      <c r="F133"/>
      <c r="G133"/>
    </row>
    <row r="134" spans="4:7" x14ac:dyDescent="0.25">
      <c r="D134"/>
      <c r="E134"/>
      <c r="F134"/>
      <c r="G134"/>
    </row>
  </sheetData>
  <mergeCells count="3">
    <mergeCell ref="A4:C4"/>
    <mergeCell ref="A1:C1"/>
    <mergeCell ref="A3:C3"/>
  </mergeCells>
  <phoneticPr fontId="17" type="noConversion"/>
  <printOptions horizontalCentered="1"/>
  <pageMargins left="0.78740157480314965" right="0.78740157480314965" top="0.59055118110236227" bottom="0.98425196850393704" header="0" footer="0"/>
  <pageSetup paperSize="9" scale="89" orientation="portrait" r:id="rId1"/>
  <headerFooter alignWithMargins="0"/>
  <drawing r:id="rId2"/>
  <legacyDrawing r:id="rId3"/>
  <controls>
    <mc:AlternateContent xmlns:mc="http://schemas.openxmlformats.org/markup-compatibility/2006">
      <mc:Choice Requires="x14">
        <control shapeId="3111" r:id="rId4" name="Control 39">
          <controlPr defaultSize="0" r:id="rId5">
            <anchor moveWithCells="1">
              <from>
                <xdr:col>3</xdr:col>
                <xdr:colOff>0</xdr:colOff>
                <xdr:row>12</xdr:row>
                <xdr:rowOff>0</xdr:rowOff>
              </from>
              <to>
                <xdr:col>4</xdr:col>
                <xdr:colOff>30480</xdr:colOff>
                <xdr:row>13</xdr:row>
                <xdr:rowOff>30480</xdr:rowOff>
              </to>
            </anchor>
          </controlPr>
        </control>
      </mc:Choice>
      <mc:Fallback>
        <control shapeId="3111" r:id="rId4" name="Control 39"/>
      </mc:Fallback>
    </mc:AlternateContent>
    <mc:AlternateContent xmlns:mc="http://schemas.openxmlformats.org/markup-compatibility/2006">
      <mc:Choice Requires="x14">
        <control shapeId="3110" r:id="rId6" name="Control 38">
          <controlPr defaultSize="0" r:id="rId5">
            <anchor moveWithCells="1">
              <from>
                <xdr:col>3</xdr:col>
                <xdr:colOff>0</xdr:colOff>
                <xdr:row>12</xdr:row>
                <xdr:rowOff>0</xdr:rowOff>
              </from>
              <to>
                <xdr:col>4</xdr:col>
                <xdr:colOff>30480</xdr:colOff>
                <xdr:row>13</xdr:row>
                <xdr:rowOff>30480</xdr:rowOff>
              </to>
            </anchor>
          </controlPr>
        </control>
      </mc:Choice>
      <mc:Fallback>
        <control shapeId="3110" r:id="rId6" name="Control 38"/>
      </mc:Fallback>
    </mc:AlternateContent>
    <mc:AlternateContent xmlns:mc="http://schemas.openxmlformats.org/markup-compatibility/2006">
      <mc:Choice Requires="x14">
        <control shapeId="3109" r:id="rId7" name="Control 37">
          <controlPr defaultSize="0" r:id="rId5">
            <anchor moveWithCells="1">
              <from>
                <xdr:col>3</xdr:col>
                <xdr:colOff>0</xdr:colOff>
                <xdr:row>12</xdr:row>
                <xdr:rowOff>0</xdr:rowOff>
              </from>
              <to>
                <xdr:col>4</xdr:col>
                <xdr:colOff>30480</xdr:colOff>
                <xdr:row>13</xdr:row>
                <xdr:rowOff>30480</xdr:rowOff>
              </to>
            </anchor>
          </controlPr>
        </control>
      </mc:Choice>
      <mc:Fallback>
        <control shapeId="3109" r:id="rId7" name="Control 37"/>
      </mc:Fallback>
    </mc:AlternateContent>
    <mc:AlternateContent xmlns:mc="http://schemas.openxmlformats.org/markup-compatibility/2006">
      <mc:Choice Requires="x14">
        <control shapeId="3108" r:id="rId8" name="Control 36">
          <controlPr defaultSize="0" r:id="rId9">
            <anchor moveWithCells="1">
              <from>
                <xdr:col>3</xdr:col>
                <xdr:colOff>0</xdr:colOff>
                <xdr:row>12</xdr:row>
                <xdr:rowOff>0</xdr:rowOff>
              </from>
              <to>
                <xdr:col>4</xdr:col>
                <xdr:colOff>30480</xdr:colOff>
                <xdr:row>13</xdr:row>
                <xdr:rowOff>30480</xdr:rowOff>
              </to>
            </anchor>
          </controlPr>
        </control>
      </mc:Choice>
      <mc:Fallback>
        <control shapeId="3108" r:id="rId8" name="Control 36"/>
      </mc:Fallback>
    </mc:AlternateContent>
    <mc:AlternateContent xmlns:mc="http://schemas.openxmlformats.org/markup-compatibility/2006">
      <mc:Choice Requires="x14">
        <control shapeId="3107" r:id="rId10" name="Control 35">
          <controlPr defaultSize="0" r:id="rId11">
            <anchor moveWithCells="1">
              <from>
                <xdr:col>3</xdr:col>
                <xdr:colOff>0</xdr:colOff>
                <xdr:row>12</xdr:row>
                <xdr:rowOff>0</xdr:rowOff>
              </from>
              <to>
                <xdr:col>4</xdr:col>
                <xdr:colOff>30480</xdr:colOff>
                <xdr:row>13</xdr:row>
                <xdr:rowOff>30480</xdr:rowOff>
              </to>
            </anchor>
          </controlPr>
        </control>
      </mc:Choice>
      <mc:Fallback>
        <control shapeId="3107" r:id="rId10" name="Control 35"/>
      </mc:Fallback>
    </mc:AlternateContent>
    <mc:AlternateContent xmlns:mc="http://schemas.openxmlformats.org/markup-compatibility/2006">
      <mc:Choice Requires="x14">
        <control shapeId="3106" r:id="rId12" name="Control 34">
          <controlPr defaultSize="0" r:id="rId13">
            <anchor moveWithCells="1">
              <from>
                <xdr:col>3</xdr:col>
                <xdr:colOff>0</xdr:colOff>
                <xdr:row>12</xdr:row>
                <xdr:rowOff>0</xdr:rowOff>
              </from>
              <to>
                <xdr:col>4</xdr:col>
                <xdr:colOff>30480</xdr:colOff>
                <xdr:row>13</xdr:row>
                <xdr:rowOff>30480</xdr:rowOff>
              </to>
            </anchor>
          </controlPr>
        </control>
      </mc:Choice>
      <mc:Fallback>
        <control shapeId="3106" r:id="rId12" name="Control 34"/>
      </mc:Fallback>
    </mc:AlternateContent>
    <mc:AlternateContent xmlns:mc="http://schemas.openxmlformats.org/markup-compatibility/2006">
      <mc:Choice Requires="x14">
        <control shapeId="3105" r:id="rId14" name="Control 33">
          <controlPr defaultSize="0" r:id="rId5">
            <anchor moveWithCells="1">
              <from>
                <xdr:col>3</xdr:col>
                <xdr:colOff>0</xdr:colOff>
                <xdr:row>12</xdr:row>
                <xdr:rowOff>0</xdr:rowOff>
              </from>
              <to>
                <xdr:col>4</xdr:col>
                <xdr:colOff>30480</xdr:colOff>
                <xdr:row>13</xdr:row>
                <xdr:rowOff>30480</xdr:rowOff>
              </to>
            </anchor>
          </controlPr>
        </control>
      </mc:Choice>
      <mc:Fallback>
        <control shapeId="3105" r:id="rId14" name="Control 33"/>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BR69"/>
  <sheetViews>
    <sheetView showGridLines="0" view="pageBreakPreview" topLeftCell="A5" zoomScale="90" zoomScaleNormal="75" zoomScaleSheetLayoutView="90" workbookViewId="0">
      <selection activeCell="E39" sqref="E39"/>
    </sheetView>
  </sheetViews>
  <sheetFormatPr baseColWidth="10" defaultColWidth="11.44140625" defaultRowHeight="13.2" x14ac:dyDescent="0.25"/>
  <cols>
    <col min="1" max="1" width="14.6640625" style="22" customWidth="1"/>
    <col min="2" max="2" width="15.33203125" style="22" customWidth="1"/>
    <col min="3" max="3" width="19.88671875" style="22" customWidth="1"/>
    <col min="4" max="4" width="19.109375" style="22" customWidth="1"/>
    <col min="5" max="5" width="15.33203125" style="22" customWidth="1"/>
    <col min="6" max="6" width="16.88671875" style="22" customWidth="1"/>
    <col min="7" max="7" width="20.44140625" style="22" customWidth="1"/>
    <col min="8" max="8" width="22.5546875" style="22" customWidth="1"/>
    <col min="9" max="9" width="23.6640625" style="22" customWidth="1"/>
    <col min="10" max="10" width="30" style="22" customWidth="1"/>
    <col min="11" max="11" width="19.6640625" style="22" customWidth="1"/>
    <col min="12" max="12" width="16.33203125" style="22" customWidth="1"/>
    <col min="13" max="13" width="16" style="22" customWidth="1"/>
    <col min="14" max="14" width="14.33203125" style="22" customWidth="1"/>
    <col min="15" max="15" width="15.44140625" style="22" customWidth="1"/>
    <col min="16" max="16" width="1.33203125" style="22" customWidth="1"/>
    <col min="17" max="17" width="14.33203125" style="22" customWidth="1"/>
    <col min="18" max="18" width="13.6640625" style="22" customWidth="1"/>
    <col min="19" max="19" width="10.5546875" style="22" customWidth="1"/>
    <col min="20" max="20" width="13.33203125" style="22" customWidth="1"/>
    <col min="21" max="21" width="11.33203125" style="22" customWidth="1"/>
    <col min="22" max="22" width="12" style="22" customWidth="1"/>
    <col min="23" max="23" width="12.109375" style="22" customWidth="1"/>
    <col min="24" max="24" width="11.88671875" style="22" customWidth="1"/>
    <col min="25" max="25" width="30.6640625" style="22" customWidth="1"/>
    <col min="26" max="26" width="11.33203125" style="22" customWidth="1"/>
    <col min="27" max="27" width="11.6640625" style="22" customWidth="1"/>
    <col min="28" max="28" width="10.6640625" style="22" customWidth="1"/>
    <col min="29" max="29" width="17.6640625" style="22" customWidth="1"/>
    <col min="30" max="30" width="8.5546875" style="22" customWidth="1"/>
    <col min="31" max="31" width="8.109375" style="22" customWidth="1"/>
    <col min="32" max="32" width="9.6640625" style="22" customWidth="1"/>
    <col min="33" max="33" width="10.6640625" style="22" customWidth="1"/>
    <col min="34" max="16384" width="11.44140625" style="22"/>
  </cols>
  <sheetData>
    <row r="1" spans="1:26" ht="17.399999999999999" x14ac:dyDescent="0.3">
      <c r="A1" s="624" t="s">
        <v>166</v>
      </c>
      <c r="B1" s="624"/>
      <c r="C1" s="624"/>
      <c r="D1" s="624"/>
      <c r="E1" s="624"/>
      <c r="F1" s="624"/>
      <c r="G1" s="624"/>
      <c r="H1" s="624"/>
      <c r="I1" s="624"/>
      <c r="J1" s="624"/>
      <c r="K1" s="624"/>
      <c r="L1" s="624"/>
      <c r="M1" s="624"/>
      <c r="N1" s="624"/>
      <c r="O1" s="624"/>
    </row>
    <row r="2" spans="1:26" ht="12.75" customHeight="1" x14ac:dyDescent="0.3">
      <c r="A2" s="49"/>
      <c r="B2" s="49"/>
      <c r="C2" s="49"/>
      <c r="D2" s="49"/>
      <c r="E2" s="49"/>
      <c r="F2" s="49"/>
      <c r="G2" s="49"/>
      <c r="H2" s="49"/>
      <c r="I2" s="49"/>
      <c r="J2" s="49"/>
      <c r="K2" s="49"/>
      <c r="L2" s="49"/>
      <c r="M2" s="49"/>
    </row>
    <row r="3" spans="1:26" ht="13.8" x14ac:dyDescent="0.25">
      <c r="A3" s="625" t="s">
        <v>172</v>
      </c>
      <c r="B3" s="625"/>
      <c r="C3" s="625"/>
      <c r="D3" s="625"/>
      <c r="E3" s="625"/>
      <c r="F3" s="625"/>
      <c r="G3" s="625"/>
      <c r="H3" s="625"/>
      <c r="I3" s="625"/>
      <c r="J3" s="625"/>
      <c r="K3" s="625"/>
      <c r="L3" s="625"/>
      <c r="M3" s="625"/>
      <c r="N3" s="625"/>
      <c r="O3" s="625"/>
    </row>
    <row r="4" spans="1:26" ht="13.8" x14ac:dyDescent="0.25">
      <c r="A4" s="625" t="s">
        <v>164</v>
      </c>
      <c r="B4" s="625"/>
      <c r="C4" s="625"/>
      <c r="D4" s="625"/>
      <c r="E4" s="625"/>
      <c r="F4" s="625"/>
      <c r="G4" s="625"/>
      <c r="H4" s="625"/>
      <c r="I4" s="625"/>
      <c r="J4" s="625"/>
      <c r="K4" s="625"/>
      <c r="L4" s="625"/>
      <c r="M4" s="625"/>
      <c r="N4" s="625"/>
      <c r="O4" s="625"/>
    </row>
    <row r="5" spans="1:26" ht="13.8" x14ac:dyDescent="0.25">
      <c r="A5" s="626" t="s">
        <v>107</v>
      </c>
      <c r="B5" s="626"/>
      <c r="C5" s="626"/>
      <c r="D5" s="626"/>
      <c r="E5" s="626"/>
      <c r="F5" s="626"/>
      <c r="G5" s="626"/>
      <c r="H5" s="626"/>
      <c r="I5" s="626"/>
      <c r="J5" s="626"/>
      <c r="K5" s="626"/>
      <c r="L5" s="626"/>
      <c r="M5" s="626"/>
      <c r="N5" s="626"/>
      <c r="O5" s="626"/>
    </row>
    <row r="6" spans="1:26" ht="14.25" customHeight="1" x14ac:dyDescent="0.25">
      <c r="A6" s="551"/>
      <c r="B6" s="551"/>
      <c r="C6" s="551"/>
      <c r="D6" s="551"/>
      <c r="E6" s="551"/>
      <c r="F6" s="551"/>
      <c r="G6" s="551"/>
      <c r="H6" s="551"/>
      <c r="I6" s="551"/>
      <c r="J6" s="551"/>
      <c r="K6" s="551"/>
      <c r="L6" s="551"/>
      <c r="M6" s="551"/>
      <c r="N6" s="547"/>
    </row>
    <row r="7" spans="1:26" ht="13.5" customHeight="1" thickBot="1" x14ac:dyDescent="0.35">
      <c r="A7" s="83"/>
      <c r="B7" s="53"/>
      <c r="C7" s="52"/>
      <c r="D7" s="52"/>
      <c r="E7" s="91"/>
      <c r="F7" s="91"/>
      <c r="G7" s="92"/>
      <c r="H7" s="91"/>
      <c r="I7" s="91"/>
      <c r="J7" s="91"/>
      <c r="K7" s="91"/>
      <c r="L7" s="91"/>
      <c r="M7" s="92"/>
      <c r="N7" s="74"/>
      <c r="O7" s="51"/>
      <c r="P7" s="51"/>
      <c r="Q7" s="51"/>
      <c r="R7" s="51"/>
      <c r="S7" s="51"/>
      <c r="T7" s="51"/>
      <c r="U7" s="51"/>
      <c r="V7" s="51"/>
      <c r="W7" s="51"/>
      <c r="X7"/>
      <c r="Y7"/>
      <c r="Z7"/>
    </row>
    <row r="8" spans="1:26" ht="26.25" customHeight="1" x14ac:dyDescent="0.25">
      <c r="A8" s="636" t="s">
        <v>370</v>
      </c>
      <c r="B8" s="639" t="s">
        <v>3</v>
      </c>
      <c r="C8" s="630" t="s">
        <v>147</v>
      </c>
      <c r="D8" s="631"/>
      <c r="E8" s="632"/>
      <c r="F8" s="630" t="s">
        <v>28</v>
      </c>
      <c r="G8" s="631"/>
      <c r="H8" s="631"/>
      <c r="I8" s="631"/>
      <c r="J8" s="631"/>
      <c r="K8" s="631"/>
      <c r="L8" s="631"/>
      <c r="M8" s="631"/>
      <c r="N8" s="642" t="s">
        <v>29</v>
      </c>
      <c r="O8" s="647" t="s">
        <v>300</v>
      </c>
      <c r="P8" s="51"/>
      <c r="Q8" s="51"/>
      <c r="R8" s="51"/>
      <c r="S8" s="51"/>
      <c r="T8" s="51"/>
      <c r="U8" s="51"/>
      <c r="V8" s="51"/>
      <c r="W8" s="51"/>
      <c r="X8"/>
      <c r="Y8"/>
      <c r="Z8"/>
    </row>
    <row r="9" spans="1:26" ht="13.5" customHeight="1" x14ac:dyDescent="0.25">
      <c r="A9" s="637"/>
      <c r="B9" s="634"/>
      <c r="C9" s="633" t="s">
        <v>294</v>
      </c>
      <c r="D9" s="627" t="s">
        <v>296</v>
      </c>
      <c r="E9" s="627" t="s">
        <v>228</v>
      </c>
      <c r="F9" s="633" t="s">
        <v>66</v>
      </c>
      <c r="G9" s="628" t="s">
        <v>170</v>
      </c>
      <c r="H9" s="645" t="s">
        <v>297</v>
      </c>
      <c r="I9" s="645" t="s">
        <v>286</v>
      </c>
      <c r="J9" s="645" t="s">
        <v>298</v>
      </c>
      <c r="K9" s="627" t="s">
        <v>299</v>
      </c>
      <c r="L9" s="627" t="s">
        <v>263</v>
      </c>
      <c r="M9" s="650" t="s">
        <v>253</v>
      </c>
      <c r="N9" s="643"/>
      <c r="O9" s="648"/>
      <c r="P9" s="51"/>
      <c r="Q9" s="51"/>
      <c r="R9" s="51"/>
      <c r="S9" s="51"/>
      <c r="T9" s="51"/>
      <c r="U9" s="51"/>
      <c r="V9" s="51"/>
      <c r="W9" s="51"/>
      <c r="X9"/>
      <c r="Y9"/>
      <c r="Z9"/>
    </row>
    <row r="10" spans="1:26" ht="13.95" customHeight="1" x14ac:dyDescent="0.25">
      <c r="A10" s="637"/>
      <c r="B10" s="634"/>
      <c r="C10" s="634"/>
      <c r="D10" s="628"/>
      <c r="E10" s="628"/>
      <c r="F10" s="634"/>
      <c r="G10" s="653"/>
      <c r="H10" s="645"/>
      <c r="I10" s="645"/>
      <c r="J10" s="645"/>
      <c r="K10" s="628"/>
      <c r="L10" s="628"/>
      <c r="M10" s="651"/>
      <c r="N10" s="643"/>
      <c r="O10" s="648"/>
      <c r="P10" s="51"/>
      <c r="Q10" s="51"/>
      <c r="R10" s="51"/>
      <c r="S10" s="51"/>
      <c r="T10" s="51"/>
      <c r="U10" s="51"/>
      <c r="V10" s="51"/>
      <c r="W10" s="51"/>
      <c r="X10"/>
      <c r="Y10"/>
      <c r="Z10"/>
    </row>
    <row r="11" spans="1:26" ht="57.75" customHeight="1" thickBot="1" x14ac:dyDescent="0.3">
      <c r="A11" s="638"/>
      <c r="B11" s="635"/>
      <c r="C11" s="635"/>
      <c r="D11" s="629"/>
      <c r="E11" s="629"/>
      <c r="F11" s="635"/>
      <c r="G11" s="654"/>
      <c r="H11" s="646"/>
      <c r="I11" s="646"/>
      <c r="J11" s="646"/>
      <c r="K11" s="629"/>
      <c r="L11" s="629"/>
      <c r="M11" s="652"/>
      <c r="N11" s="644"/>
      <c r="O11" s="649"/>
      <c r="P11" s="51"/>
      <c r="Q11" s="51"/>
      <c r="R11" s="51"/>
      <c r="S11" s="51"/>
      <c r="T11" s="51"/>
      <c r="U11" s="51"/>
      <c r="V11" s="51"/>
      <c r="W11" s="51"/>
      <c r="X11"/>
      <c r="Y11"/>
      <c r="Z11"/>
    </row>
    <row r="12" spans="1:26" ht="13.5" customHeight="1" x14ac:dyDescent="0.25">
      <c r="A12" s="150">
        <v>2012</v>
      </c>
      <c r="B12" s="151">
        <v>23051</v>
      </c>
      <c r="C12" s="151">
        <v>1032.125</v>
      </c>
      <c r="D12" s="151">
        <v>953.5</v>
      </c>
      <c r="E12" s="151">
        <v>44.05</v>
      </c>
      <c r="F12" s="151">
        <v>2454.25</v>
      </c>
      <c r="G12" s="151">
        <v>445.72500000000002</v>
      </c>
      <c r="H12" s="151">
        <v>59.674999999999997</v>
      </c>
      <c r="I12" s="151">
        <v>70.674999999999997</v>
      </c>
      <c r="J12" s="151">
        <v>43.975000000000001</v>
      </c>
      <c r="K12" s="151">
        <v>78.174999999999997</v>
      </c>
      <c r="L12" s="151">
        <v>100.95</v>
      </c>
      <c r="M12" s="151">
        <v>52.8</v>
      </c>
      <c r="N12" s="151">
        <v>1576.925</v>
      </c>
      <c r="O12" s="152">
        <v>459.15</v>
      </c>
      <c r="P12" s="51"/>
      <c r="Q12" s="51"/>
      <c r="R12" s="51"/>
      <c r="S12" s="51"/>
      <c r="T12" s="51"/>
      <c r="U12" s="51"/>
      <c r="V12" s="51"/>
      <c r="W12" s="51"/>
      <c r="X12"/>
      <c r="Y12"/>
      <c r="Z12"/>
    </row>
    <row r="13" spans="1:26" s="46" customFormat="1" x14ac:dyDescent="0.25">
      <c r="A13" s="150">
        <v>2013</v>
      </c>
      <c r="B13" s="151">
        <v>23190.15</v>
      </c>
      <c r="C13" s="151">
        <v>1010.5</v>
      </c>
      <c r="D13" s="151">
        <v>936.97500000000002</v>
      </c>
      <c r="E13" s="151">
        <v>31.774999999999999</v>
      </c>
      <c r="F13" s="151">
        <v>2372.9749999999999</v>
      </c>
      <c r="G13" s="151">
        <v>454.07499999999999</v>
      </c>
      <c r="H13" s="151">
        <v>63</v>
      </c>
      <c r="I13" s="151">
        <v>60.15</v>
      </c>
      <c r="J13" s="151">
        <v>47.725000000000001</v>
      </c>
      <c r="K13" s="151">
        <v>87.05</v>
      </c>
      <c r="L13" s="151">
        <v>90.3</v>
      </c>
      <c r="M13" s="151">
        <v>46.85</v>
      </c>
      <c r="N13" s="151">
        <v>1366.8785</v>
      </c>
      <c r="O13" s="152">
        <v>473.15</v>
      </c>
    </row>
    <row r="14" spans="1:26" s="46" customFormat="1" x14ac:dyDescent="0.25">
      <c r="A14" s="150">
        <v>2014</v>
      </c>
      <c r="B14" s="151">
        <v>22954.6</v>
      </c>
      <c r="C14" s="151">
        <v>1000.9</v>
      </c>
      <c r="D14" s="151">
        <v>929.6</v>
      </c>
      <c r="E14" s="151">
        <v>33.5</v>
      </c>
      <c r="F14" s="151">
        <v>2339.6999999999998</v>
      </c>
      <c r="G14" s="151">
        <v>468.5</v>
      </c>
      <c r="H14" s="151">
        <v>66.400000000000006</v>
      </c>
      <c r="I14" s="151">
        <v>56.6</v>
      </c>
      <c r="J14" s="151">
        <v>48.9</v>
      </c>
      <c r="K14" s="151">
        <v>83</v>
      </c>
      <c r="L14" s="151">
        <v>83.6</v>
      </c>
      <c r="M14" s="151">
        <v>42.2</v>
      </c>
      <c r="N14" s="151">
        <v>1247.2</v>
      </c>
      <c r="O14" s="152">
        <v>454.2</v>
      </c>
    </row>
    <row r="15" spans="1:26" s="46" customFormat="1" x14ac:dyDescent="0.25">
      <c r="A15" s="150">
        <v>2015</v>
      </c>
      <c r="B15" s="151">
        <v>22922.025000000001</v>
      </c>
      <c r="C15" s="151">
        <v>990.32500000000005</v>
      </c>
      <c r="D15" s="151">
        <v>920.75</v>
      </c>
      <c r="E15" s="151">
        <v>35.15</v>
      </c>
      <c r="F15" s="151">
        <v>2391.7249999999999</v>
      </c>
      <c r="G15" s="151">
        <v>454.1</v>
      </c>
      <c r="H15" s="151">
        <v>61.05</v>
      </c>
      <c r="I15" s="151">
        <v>61.7</v>
      </c>
      <c r="J15" s="151">
        <v>55.45</v>
      </c>
      <c r="K15" s="151">
        <v>80.025000000000006</v>
      </c>
      <c r="L15" s="151">
        <v>85.25</v>
      </c>
      <c r="M15" s="151">
        <v>44.95</v>
      </c>
      <c r="N15" s="151">
        <v>1280.9749999999999</v>
      </c>
      <c r="O15" s="152">
        <v>462.32499999999999</v>
      </c>
    </row>
    <row r="16" spans="1:26" x14ac:dyDescent="0.25">
      <c r="A16" s="295">
        <v>2016</v>
      </c>
      <c r="B16" s="151">
        <v>22822.73</v>
      </c>
      <c r="C16" s="151">
        <v>1016.75</v>
      </c>
      <c r="D16" s="151">
        <v>943.375</v>
      </c>
      <c r="E16" s="151">
        <v>39.125</v>
      </c>
      <c r="F16" s="151">
        <v>2445.73</v>
      </c>
      <c r="G16" s="151">
        <v>468.93</v>
      </c>
      <c r="H16" s="151">
        <v>62.35</v>
      </c>
      <c r="I16" s="151">
        <v>62.53</v>
      </c>
      <c r="J16" s="151">
        <v>53.48</v>
      </c>
      <c r="K16" s="151">
        <v>79.88</v>
      </c>
      <c r="L16" s="151">
        <v>81.25</v>
      </c>
      <c r="M16" s="151">
        <v>52.98</v>
      </c>
      <c r="N16" s="151">
        <v>1256.45</v>
      </c>
      <c r="O16" s="152">
        <v>471.23</v>
      </c>
    </row>
    <row r="17" spans="1:70" x14ac:dyDescent="0.25">
      <c r="A17" s="295">
        <v>2017</v>
      </c>
      <c r="B17" s="151">
        <v>22741.7</v>
      </c>
      <c r="C17" s="151">
        <v>1034</v>
      </c>
      <c r="D17" s="151">
        <v>955.6</v>
      </c>
      <c r="E17" s="151">
        <v>43.4</v>
      </c>
      <c r="F17" s="151">
        <v>2548.1999999999998</v>
      </c>
      <c r="G17" s="151">
        <v>494.3</v>
      </c>
      <c r="H17" s="151">
        <v>61.1</v>
      </c>
      <c r="I17" s="151">
        <v>66.099999999999994</v>
      </c>
      <c r="J17" s="151">
        <v>52</v>
      </c>
      <c r="K17" s="151">
        <v>84.4</v>
      </c>
      <c r="L17" s="151">
        <v>95.6</v>
      </c>
      <c r="M17" s="151">
        <v>52.6</v>
      </c>
      <c r="N17" s="151">
        <v>1278.5999999999999</v>
      </c>
      <c r="O17" s="152">
        <v>486.4</v>
      </c>
    </row>
    <row r="18" spans="1:70" x14ac:dyDescent="0.25">
      <c r="A18" s="295">
        <v>2018</v>
      </c>
      <c r="B18" s="151">
        <v>22806.825000000001</v>
      </c>
      <c r="C18" s="151">
        <v>1002.675</v>
      </c>
      <c r="D18" s="151">
        <v>924.72500000000014</v>
      </c>
      <c r="E18" s="151">
        <v>43.675000000000004</v>
      </c>
      <c r="F18" s="151">
        <v>2599.1750000000002</v>
      </c>
      <c r="G18" s="151">
        <v>485.3</v>
      </c>
      <c r="H18" s="151">
        <v>64.974999999999994</v>
      </c>
      <c r="I18" s="151">
        <v>68.275000000000006</v>
      </c>
      <c r="J18" s="151">
        <v>46.075000000000003</v>
      </c>
      <c r="K18" s="151">
        <v>87.875</v>
      </c>
      <c r="L18" s="151">
        <v>94.3</v>
      </c>
      <c r="M18" s="151">
        <v>57</v>
      </c>
      <c r="N18" s="151">
        <v>1356.625</v>
      </c>
      <c r="O18" s="152">
        <v>486.875</v>
      </c>
    </row>
    <row r="19" spans="1:70" x14ac:dyDescent="0.25">
      <c r="A19" s="554">
        <v>2019</v>
      </c>
      <c r="B19" s="161">
        <v>23027.1</v>
      </c>
      <c r="C19" s="161">
        <v>983.3</v>
      </c>
      <c r="D19" s="161">
        <v>906.92499999999995</v>
      </c>
      <c r="E19" s="161">
        <v>42.125</v>
      </c>
      <c r="F19" s="161">
        <v>2646.5750000000003</v>
      </c>
      <c r="G19" s="161">
        <v>493.625</v>
      </c>
      <c r="H19" s="161">
        <v>70.324999999999989</v>
      </c>
      <c r="I19" s="161">
        <v>69.849999999999994</v>
      </c>
      <c r="J19" s="161">
        <v>47.224999999999994</v>
      </c>
      <c r="K19" s="161">
        <v>99.875</v>
      </c>
      <c r="L19" s="161">
        <v>97.350000000000009</v>
      </c>
      <c r="M19" s="161">
        <v>59.45</v>
      </c>
      <c r="N19" s="161">
        <v>1415.25</v>
      </c>
      <c r="O19" s="168">
        <v>513.67500000000007</v>
      </c>
    </row>
    <row r="20" spans="1:70" ht="13.8" thickBot="1" x14ac:dyDescent="0.3">
      <c r="A20" s="424" t="s">
        <v>421</v>
      </c>
      <c r="B20" s="161">
        <v>22733.3</v>
      </c>
      <c r="C20" s="161">
        <v>946.6</v>
      </c>
      <c r="D20" s="161">
        <v>869.1</v>
      </c>
      <c r="E20" s="161">
        <v>44.8</v>
      </c>
      <c r="F20" s="161">
        <v>2616.8000000000002</v>
      </c>
      <c r="G20" s="161">
        <v>508.9</v>
      </c>
      <c r="H20" s="161">
        <v>66.099999999999994</v>
      </c>
      <c r="I20" s="161">
        <v>72.5</v>
      </c>
      <c r="J20" s="161">
        <v>51.3</v>
      </c>
      <c r="K20" s="161">
        <v>85.4</v>
      </c>
      <c r="L20" s="161">
        <v>92.4</v>
      </c>
      <c r="M20" s="162">
        <v>55.3</v>
      </c>
      <c r="N20" s="162">
        <v>1397.5</v>
      </c>
      <c r="O20" s="171">
        <v>513</v>
      </c>
    </row>
    <row r="21" spans="1:70" ht="13.95" customHeight="1" x14ac:dyDescent="0.3">
      <c r="A21" s="621" t="s">
        <v>310</v>
      </c>
      <c r="B21" s="621"/>
      <c r="C21" s="621"/>
      <c r="D21" s="157"/>
      <c r="E21" s="158"/>
      <c r="F21" s="158"/>
      <c r="G21" s="159"/>
      <c r="H21" s="158"/>
      <c r="I21" s="158"/>
      <c r="J21" s="158"/>
      <c r="K21" s="158"/>
      <c r="L21" s="158"/>
      <c r="M21" s="92"/>
      <c r="N21" s="74"/>
      <c r="O21" s="51"/>
      <c r="P21" s="51"/>
      <c r="Q21" s="51"/>
      <c r="R21" s="51"/>
      <c r="S21" s="51"/>
      <c r="T21" s="51"/>
      <c r="U21" s="51"/>
      <c r="V21" s="51"/>
      <c r="W21" s="51"/>
      <c r="X21"/>
      <c r="Y21"/>
      <c r="Z21"/>
    </row>
    <row r="22" spans="1:70" x14ac:dyDescent="0.25">
      <c r="A22" s="22" t="s">
        <v>295</v>
      </c>
    </row>
    <row r="23" spans="1:70" ht="14.4" x14ac:dyDescent="0.3">
      <c r="A23" s="22" t="s">
        <v>463</v>
      </c>
      <c r="B23" s="583"/>
      <c r="C23" s="583"/>
    </row>
    <row r="24" spans="1:70" s="116" customFormat="1" ht="15" customHeight="1" x14ac:dyDescent="0.25">
      <c r="A24" s="555" t="s">
        <v>423</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70" ht="12.75" customHeight="1" x14ac:dyDescent="0.25">
      <c r="A25" s="402" t="s">
        <v>424</v>
      </c>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row>
    <row r="26" spans="1:70" ht="12.75" customHeight="1" x14ac:dyDescent="0.25">
      <c r="A26" s="556" t="s">
        <v>425</v>
      </c>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row>
    <row r="27" spans="1:70" ht="12.75" customHeight="1"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s="552"/>
      <c r="AN27" s="552"/>
      <c r="AO27" s="552"/>
      <c r="AP27" s="552"/>
      <c r="AQ27" s="552"/>
      <c r="AR27" s="552"/>
      <c r="AS27" s="552"/>
      <c r="AT27" s="552"/>
      <c r="AU27" s="552"/>
      <c r="AV27" s="552"/>
      <c r="AW27" s="552"/>
      <c r="AX27" s="552"/>
      <c r="AY27" s="552"/>
      <c r="AZ27" s="552"/>
      <c r="BA27" s="552"/>
      <c r="BB27" s="552"/>
      <c r="BC27" s="552"/>
      <c r="BD27" s="552"/>
      <c r="BE27" s="552"/>
      <c r="BF27" s="552"/>
      <c r="BG27" s="552"/>
      <c r="BH27" s="552"/>
      <c r="BI27" s="552"/>
      <c r="BJ27" s="552"/>
      <c r="BK27" s="552"/>
      <c r="BL27" s="552"/>
      <c r="BM27" s="552"/>
      <c r="BN27" s="552"/>
      <c r="BO27" s="552"/>
      <c r="BP27" s="552"/>
      <c r="BQ27" s="552"/>
    </row>
    <row r="28" spans="1:70" ht="12.75" customHeight="1" x14ac:dyDescent="0.25">
      <c r="B28" s="50"/>
      <c r="G28"/>
      <c r="H28"/>
      <c r="I28"/>
      <c r="J28"/>
      <c r="K28"/>
      <c r="L28"/>
      <c r="M28" s="58"/>
      <c r="N28" s="58"/>
      <c r="O28" s="58"/>
      <c r="P28" s="58"/>
      <c r="Q28" s="58"/>
      <c r="R28" s="58"/>
      <c r="S28" s="58"/>
      <c r="T28" s="58"/>
      <c r="U28" s="58"/>
      <c r="V28" s="58"/>
      <c r="W28" s="58"/>
      <c r="X28" s="58"/>
      <c r="Y28" s="95"/>
      <c r="Z28" s="93"/>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row>
    <row r="29" spans="1:70" ht="12.75" customHeight="1" x14ac:dyDescent="0.25">
      <c r="B29" s="50"/>
      <c r="K29" s="57"/>
      <c r="L29" s="58"/>
      <c r="M29" s="58"/>
      <c r="N29" s="58"/>
      <c r="O29" s="58"/>
      <c r="P29" s="58"/>
      <c r="Q29" s="58"/>
      <c r="R29" s="58"/>
      <c r="S29" s="58"/>
      <c r="T29" s="58"/>
      <c r="U29" s="58"/>
      <c r="V29" s="58"/>
      <c r="W29" s="58"/>
      <c r="X29" s="58"/>
      <c r="Y29" s="95"/>
      <c r="Z29" s="93"/>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row>
    <row r="30" spans="1:70" ht="12.75" customHeight="1" x14ac:dyDescent="0.25">
      <c r="B30" s="50"/>
      <c r="K30" s="57"/>
      <c r="L30" s="58"/>
      <c r="M30" s="58"/>
      <c r="N30" s="58"/>
      <c r="O30" s="58"/>
      <c r="P30" s="58"/>
      <c r="Q30" s="58"/>
      <c r="R30" s="58"/>
      <c r="S30" s="58"/>
      <c r="T30" s="58"/>
      <c r="U30" s="58"/>
      <c r="V30" s="58"/>
      <c r="W30" s="58"/>
      <c r="X30" s="58"/>
      <c r="Y30" s="95"/>
      <c r="Z30" s="93"/>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row>
    <row r="31" spans="1:70" ht="12.75" customHeight="1" x14ac:dyDescent="0.25">
      <c r="B31" s="50"/>
      <c r="K31" s="57"/>
      <c r="L31" s="58"/>
      <c r="M31" s="58"/>
      <c r="N31" s="58"/>
      <c r="O31" s="58"/>
      <c r="P31" s="58"/>
      <c r="Q31" s="58"/>
      <c r="R31" s="58"/>
      <c r="S31" s="58"/>
      <c r="T31" s="58"/>
      <c r="U31" s="58"/>
      <c r="V31" s="58"/>
      <c r="W31" s="58"/>
      <c r="X31" s="58"/>
      <c r="Y31" s="95"/>
      <c r="Z31" s="93"/>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row>
    <row r="32" spans="1:70" ht="12.75" customHeight="1" x14ac:dyDescent="0.25">
      <c r="B32" s="50"/>
      <c r="K32" s="57"/>
      <c r="L32" s="58"/>
      <c r="M32" s="58"/>
      <c r="N32" s="58"/>
      <c r="O32" s="58"/>
      <c r="P32" s="58"/>
      <c r="Q32" s="58"/>
      <c r="R32" s="58"/>
      <c r="S32" s="58"/>
      <c r="T32" s="58"/>
      <c r="U32" s="58"/>
      <c r="V32" s="58"/>
      <c r="W32" s="58"/>
      <c r="X32" s="58"/>
      <c r="Y32" s="95"/>
      <c r="Z32" s="93"/>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row>
    <row r="33" spans="1:70" ht="12.75" customHeight="1" x14ac:dyDescent="0.25">
      <c r="A33"/>
      <c r="B33"/>
      <c r="C33"/>
      <c r="D33"/>
      <c r="E33"/>
      <c r="K33" s="57"/>
      <c r="L33" s="58"/>
      <c r="M33" s="58"/>
      <c r="N33" s="58"/>
      <c r="O33" s="58"/>
      <c r="P33" s="58"/>
      <c r="Q33" s="58"/>
      <c r="R33" s="58"/>
      <c r="S33" s="58"/>
      <c r="T33" s="58"/>
      <c r="U33" s="58"/>
      <c r="V33" s="58"/>
      <c r="W33" s="58"/>
      <c r="X33" s="58"/>
      <c r="Y33" s="95"/>
      <c r="Z33" s="93"/>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row>
    <row r="34" spans="1:70" ht="12.75" customHeight="1" x14ac:dyDescent="0.25">
      <c r="A34"/>
      <c r="B34"/>
      <c r="C34"/>
      <c r="D34"/>
      <c r="E34"/>
      <c r="K34" s="57"/>
      <c r="L34" s="58"/>
      <c r="M34" s="58"/>
      <c r="N34" s="58"/>
      <c r="O34" s="58"/>
      <c r="P34" s="58"/>
      <c r="Q34" s="58"/>
      <c r="R34" s="58"/>
      <c r="S34" s="58"/>
      <c r="T34" s="58"/>
      <c r="U34" s="58"/>
      <c r="V34" s="58"/>
      <c r="W34" s="58"/>
      <c r="X34" s="58"/>
      <c r="Y34" s="95"/>
      <c r="Z34" s="93"/>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row>
    <row r="35" spans="1:70" ht="12.75" customHeight="1" x14ac:dyDescent="0.25">
      <c r="A35"/>
      <c r="B35"/>
      <c r="C35"/>
      <c r="D35"/>
      <c r="E35"/>
      <c r="K35" s="57"/>
      <c r="L35" s="58"/>
      <c r="M35" s="58"/>
      <c r="N35" s="58"/>
      <c r="O35" s="58"/>
      <c r="P35" s="58"/>
      <c r="Q35" s="58"/>
      <c r="R35" s="58"/>
      <c r="S35" s="58"/>
      <c r="T35" s="58"/>
      <c r="U35" s="58"/>
      <c r="V35" s="58"/>
      <c r="W35" s="58"/>
      <c r="X35" s="58"/>
      <c r="Y35" s="95"/>
      <c r="Z35" s="93"/>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row>
    <row r="36" spans="1:70" ht="12.75" customHeight="1" x14ac:dyDescent="0.25">
      <c r="A36"/>
      <c r="B36"/>
      <c r="C36"/>
      <c r="D36"/>
      <c r="E36"/>
      <c r="F36"/>
      <c r="K36" s="57"/>
      <c r="L36" s="58"/>
      <c r="Y36" s="46"/>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46"/>
    </row>
    <row r="37" spans="1:70" ht="12.75" customHeight="1" x14ac:dyDescent="0.25">
      <c r="A37"/>
      <c r="B37"/>
      <c r="C37"/>
      <c r="D37"/>
      <c r="E37"/>
      <c r="F37"/>
      <c r="G37"/>
      <c r="H37"/>
      <c r="I37"/>
      <c r="J37"/>
      <c r="M37"/>
      <c r="Y37" s="93"/>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46"/>
    </row>
    <row r="38" spans="1:70" ht="12.75" customHeight="1" x14ac:dyDescent="0.25">
      <c r="A38"/>
      <c r="B38"/>
      <c r="C38"/>
      <c r="D38"/>
      <c r="E38"/>
      <c r="F38"/>
      <c r="G38"/>
      <c r="H38"/>
      <c r="I38"/>
      <c r="J38"/>
      <c r="K38"/>
      <c r="L38"/>
      <c r="M38"/>
      <c r="Y38" s="93"/>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46"/>
    </row>
    <row r="39" spans="1:70" ht="12.75" customHeight="1" x14ac:dyDescent="0.25">
      <c r="A39" s="116"/>
      <c r="B39" s="116"/>
      <c r="C39" s="116"/>
      <c r="D39" s="116"/>
      <c r="E39" s="116"/>
      <c r="F39"/>
      <c r="G39"/>
      <c r="H39"/>
      <c r="I39"/>
      <c r="J39"/>
      <c r="K39"/>
      <c r="L39"/>
      <c r="M39"/>
      <c r="Y39" s="93"/>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46"/>
    </row>
    <row r="40" spans="1:70" ht="12.75" customHeight="1" x14ac:dyDescent="0.25">
      <c r="A40" s="116"/>
      <c r="B40" s="116"/>
      <c r="C40" s="116"/>
      <c r="D40" s="116"/>
      <c r="E40" s="116"/>
      <c r="F40"/>
      <c r="G40"/>
      <c r="H40"/>
      <c r="I40"/>
      <c r="J40"/>
      <c r="K40"/>
      <c r="L40"/>
      <c r="M40"/>
      <c r="Y40" s="93"/>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46"/>
    </row>
    <row r="41" spans="1:70" ht="12.75" customHeight="1" x14ac:dyDescent="0.25">
      <c r="A41" s="116"/>
      <c r="B41" s="116"/>
      <c r="C41" s="116"/>
      <c r="D41" s="116"/>
      <c r="E41" s="116"/>
      <c r="F41"/>
      <c r="G41"/>
      <c r="H41"/>
      <c r="I41"/>
      <c r="J41"/>
      <c r="K41"/>
      <c r="L41"/>
      <c r="M41"/>
      <c r="Y41" s="93"/>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46"/>
    </row>
    <row r="42" spans="1:70" s="116" customFormat="1" ht="12.75" customHeight="1" x14ac:dyDescent="0.25">
      <c r="G42"/>
      <c r="H42"/>
      <c r="I42"/>
      <c r="J42"/>
      <c r="K42"/>
      <c r="L42"/>
      <c r="Y42" s="268"/>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89"/>
    </row>
    <row r="43" spans="1:70" s="116" customFormat="1" ht="12.75" customHeight="1" x14ac:dyDescent="0.25">
      <c r="Y43" s="268"/>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89"/>
    </row>
    <row r="44" spans="1:70" s="116" customFormat="1" ht="12.75" customHeight="1" x14ac:dyDescent="0.25">
      <c r="Y44" s="268"/>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89"/>
    </row>
    <row r="45" spans="1:70" s="116" customFormat="1" ht="12.75" customHeight="1" x14ac:dyDescent="0.25">
      <c r="Y45" s="268"/>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89"/>
    </row>
    <row r="46" spans="1:70" s="116" customFormat="1" ht="12.75" customHeight="1" x14ac:dyDescent="0.25">
      <c r="Y46" s="268"/>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89"/>
    </row>
    <row r="47" spans="1:70" s="116" customFormat="1" ht="12.75" customHeight="1" x14ac:dyDescent="0.25">
      <c r="Y47" s="268"/>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89"/>
    </row>
    <row r="48" spans="1:70" s="116" customFormat="1" x14ac:dyDescent="0.25">
      <c r="Y48" s="268"/>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89"/>
    </row>
    <row r="49" spans="1:70" s="116" customFormat="1" x14ac:dyDescent="0.25">
      <c r="Y49" s="268"/>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89"/>
    </row>
    <row r="50" spans="1:70" s="116" customFormat="1" x14ac:dyDescent="0.25">
      <c r="Y50" s="268"/>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89"/>
    </row>
    <row r="51" spans="1:70" s="116" customFormat="1" x14ac:dyDescent="0.25">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row>
    <row r="52" spans="1:70" s="116" customFormat="1" x14ac:dyDescent="0.25">
      <c r="Y52" s="640"/>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89"/>
    </row>
    <row r="53" spans="1:70" s="116" customFormat="1" x14ac:dyDescent="0.25"/>
    <row r="54" spans="1:70" s="116" customFormat="1" x14ac:dyDescent="0.25"/>
    <row r="55" spans="1:70" s="116" customFormat="1" x14ac:dyDescent="0.25"/>
    <row r="56" spans="1:70" s="116" customFormat="1" x14ac:dyDescent="0.25"/>
    <row r="57" spans="1:70" s="116" customFormat="1" x14ac:dyDescent="0.25">
      <c r="A57"/>
      <c r="B57"/>
      <c r="C57"/>
      <c r="D57"/>
      <c r="E57"/>
    </row>
    <row r="58" spans="1:70" s="116" customFormat="1" x14ac:dyDescent="0.25">
      <c r="A58"/>
      <c r="B58"/>
      <c r="C58"/>
      <c r="D58"/>
      <c r="E58"/>
    </row>
    <row r="59" spans="1:70" s="116" customFormat="1" x14ac:dyDescent="0.25">
      <c r="A59"/>
      <c r="B59"/>
      <c r="C59"/>
      <c r="D59"/>
      <c r="E59"/>
    </row>
    <row r="60" spans="1:70" x14ac:dyDescent="0.25">
      <c r="A60"/>
      <c r="B60"/>
      <c r="C60"/>
      <c r="D60"/>
      <c r="E60"/>
      <c r="F60"/>
      <c r="G60" s="116"/>
      <c r="H60" s="116"/>
      <c r="I60" s="116"/>
      <c r="J60" s="116"/>
      <c r="K60" s="116"/>
      <c r="L60" s="116"/>
    </row>
    <row r="61" spans="1:70" x14ac:dyDescent="0.25">
      <c r="A61"/>
      <c r="B61"/>
      <c r="C61"/>
      <c r="D61"/>
      <c r="E61"/>
      <c r="F61"/>
      <c r="G61"/>
      <c r="H61"/>
      <c r="I61"/>
    </row>
    <row r="62" spans="1:70" x14ac:dyDescent="0.25">
      <c r="A62"/>
      <c r="B62"/>
      <c r="C62"/>
      <c r="D62"/>
      <c r="E62"/>
      <c r="F62"/>
      <c r="G62"/>
      <c r="H62"/>
      <c r="I62"/>
    </row>
    <row r="63" spans="1:70" x14ac:dyDescent="0.25">
      <c r="A63"/>
      <c r="B63"/>
      <c r="C63"/>
      <c r="D63"/>
      <c r="E63"/>
      <c r="F63"/>
      <c r="G63"/>
      <c r="H63"/>
      <c r="I63"/>
    </row>
    <row r="64" spans="1:70" x14ac:dyDescent="0.25">
      <c r="A64"/>
      <c r="B64"/>
      <c r="C64"/>
      <c r="D64"/>
      <c r="E64"/>
      <c r="F64"/>
      <c r="G64"/>
      <c r="H64"/>
      <c r="I64"/>
    </row>
    <row r="65" spans="1:9" x14ac:dyDescent="0.25">
      <c r="A65"/>
      <c r="B65"/>
      <c r="C65"/>
      <c r="D65"/>
      <c r="E65"/>
      <c r="F65"/>
      <c r="G65"/>
      <c r="H65"/>
      <c r="I65"/>
    </row>
    <row r="66" spans="1:9" x14ac:dyDescent="0.25">
      <c r="F66"/>
      <c r="G66"/>
      <c r="H66"/>
      <c r="I66"/>
    </row>
    <row r="67" spans="1:9" x14ac:dyDescent="0.25">
      <c r="F67"/>
      <c r="G67"/>
      <c r="H67"/>
      <c r="I67"/>
    </row>
    <row r="68" spans="1:9" x14ac:dyDescent="0.25">
      <c r="F68"/>
      <c r="G68"/>
      <c r="H68"/>
      <c r="I68"/>
    </row>
    <row r="69" spans="1:9" x14ac:dyDescent="0.25">
      <c r="G69"/>
      <c r="H69"/>
      <c r="I69"/>
    </row>
  </sheetData>
  <mergeCells count="23">
    <mergeCell ref="Y52:BQ52"/>
    <mergeCell ref="N8:N11"/>
    <mergeCell ref="F8:M8"/>
    <mergeCell ref="H9:H11"/>
    <mergeCell ref="I9:I11"/>
    <mergeCell ref="J9:J11"/>
    <mergeCell ref="O8:O11"/>
    <mergeCell ref="M9:M11"/>
    <mergeCell ref="L9:L11"/>
    <mergeCell ref="K9:K11"/>
    <mergeCell ref="F9:F11"/>
    <mergeCell ref="G9:G11"/>
    <mergeCell ref="A1:O1"/>
    <mergeCell ref="A3:O3"/>
    <mergeCell ref="A4:O4"/>
    <mergeCell ref="A5:O5"/>
    <mergeCell ref="A21:C21"/>
    <mergeCell ref="E9:E11"/>
    <mergeCell ref="D9:D11"/>
    <mergeCell ref="C8:E8"/>
    <mergeCell ref="C9:C11"/>
    <mergeCell ref="A8:A11"/>
    <mergeCell ref="B8:B11"/>
  </mergeCells>
  <phoneticPr fontId="17" type="noConversion"/>
  <printOptions horizontalCentered="1"/>
  <pageMargins left="0.5" right="0.34" top="0.32" bottom="0.25" header="0.17" footer="0"/>
  <pageSetup paperSize="9" scale="4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pageSetUpPr fitToPage="1"/>
  </sheetPr>
  <dimension ref="A1:BQ76"/>
  <sheetViews>
    <sheetView showGridLines="0" view="pageBreakPreview" topLeftCell="B1" zoomScale="90" zoomScaleNormal="75" zoomScaleSheetLayoutView="90" workbookViewId="0">
      <selection activeCell="E39" sqref="E39"/>
    </sheetView>
  </sheetViews>
  <sheetFormatPr baseColWidth="10" defaultColWidth="11.44140625" defaultRowHeight="13.2" x14ac:dyDescent="0.25"/>
  <cols>
    <col min="1" max="2" width="18.44140625" style="22" customWidth="1"/>
    <col min="3" max="3" width="22.88671875" style="22" customWidth="1"/>
    <col min="4" max="4" width="22.44140625" style="22" customWidth="1"/>
    <col min="5" max="7" width="18.44140625" style="22" customWidth="1"/>
    <col min="8" max="8" width="26" style="22" customWidth="1"/>
    <col min="9" max="9" width="18.44140625" style="22" customWidth="1"/>
    <col min="10" max="10" width="27.109375" style="22" customWidth="1"/>
    <col min="11" max="11" width="25.33203125" style="22" customWidth="1"/>
    <col min="12" max="12" width="24" style="22" customWidth="1"/>
    <col min="13" max="15" width="18.44140625" style="22" customWidth="1"/>
    <col min="16" max="16" width="2.44140625" style="22" customWidth="1"/>
    <col min="17" max="17" width="13.6640625" style="22" customWidth="1"/>
    <col min="18" max="18" width="10.5546875" style="22" customWidth="1"/>
    <col min="19" max="19" width="13.33203125" style="22" customWidth="1"/>
    <col min="20" max="20" width="11.33203125" style="22" customWidth="1"/>
    <col min="21" max="21" width="12" style="22" customWidth="1"/>
    <col min="22" max="22" width="12.109375" style="22" customWidth="1"/>
    <col min="23" max="23" width="11.88671875" style="22" customWidth="1"/>
    <col min="24" max="24" width="30.6640625" style="22" customWidth="1"/>
    <col min="25" max="25" width="11.33203125" style="22" customWidth="1"/>
    <col min="26" max="26" width="11.6640625" style="22" customWidth="1"/>
    <col min="27" max="27" width="10.6640625" style="22" customWidth="1"/>
    <col min="28" max="28" width="17.6640625" style="22" customWidth="1"/>
    <col min="29" max="29" width="8.5546875" style="22" customWidth="1"/>
    <col min="30" max="30" width="8.109375" style="22" customWidth="1"/>
    <col min="31" max="31" width="9.6640625" style="22" customWidth="1"/>
    <col min="32" max="32" width="10.6640625" style="22" customWidth="1"/>
    <col min="33" max="16384" width="11.44140625" style="22"/>
  </cols>
  <sheetData>
    <row r="1" spans="1:26" ht="17.399999999999999" x14ac:dyDescent="0.3">
      <c r="A1" s="624" t="s">
        <v>166</v>
      </c>
      <c r="B1" s="624"/>
      <c r="C1" s="624"/>
      <c r="D1" s="624"/>
      <c r="E1" s="624"/>
      <c r="F1" s="624"/>
      <c r="G1" s="624"/>
      <c r="H1" s="624"/>
      <c r="I1" s="624"/>
      <c r="J1" s="624"/>
      <c r="K1" s="624"/>
      <c r="L1" s="624"/>
      <c r="M1" s="624"/>
      <c r="N1" s="624"/>
      <c r="O1" s="624"/>
    </row>
    <row r="2" spans="1:26" ht="12.75" customHeight="1" x14ac:dyDescent="0.3">
      <c r="A2" s="49"/>
      <c r="B2" s="49"/>
      <c r="C2" s="49"/>
      <c r="D2" s="49"/>
      <c r="E2" s="49"/>
      <c r="F2" s="49"/>
      <c r="G2" s="49"/>
      <c r="H2" s="49"/>
      <c r="I2" s="49"/>
      <c r="J2" s="49"/>
      <c r="K2" s="49"/>
      <c r="L2" s="49"/>
    </row>
    <row r="3" spans="1:26" ht="13.8" x14ac:dyDescent="0.25">
      <c r="A3" s="625" t="s">
        <v>195</v>
      </c>
      <c r="B3" s="625"/>
      <c r="C3" s="625"/>
      <c r="D3" s="625"/>
      <c r="E3" s="625"/>
      <c r="F3" s="625"/>
      <c r="G3" s="625"/>
      <c r="H3" s="625"/>
      <c r="I3" s="625"/>
      <c r="J3" s="625"/>
      <c r="K3" s="625"/>
      <c r="L3" s="625"/>
      <c r="M3" s="625"/>
      <c r="N3" s="625"/>
      <c r="O3" s="625"/>
    </row>
    <row r="4" spans="1:26" ht="13.8" x14ac:dyDescent="0.25">
      <c r="A4" s="625" t="s">
        <v>164</v>
      </c>
      <c r="B4" s="625"/>
      <c r="C4" s="625"/>
      <c r="D4" s="625"/>
      <c r="E4" s="625"/>
      <c r="F4" s="625"/>
      <c r="G4" s="625"/>
      <c r="H4" s="625"/>
      <c r="I4" s="625"/>
      <c r="J4" s="625"/>
      <c r="K4" s="625"/>
      <c r="L4" s="625"/>
      <c r="M4" s="625"/>
      <c r="N4" s="625"/>
      <c r="O4" s="625"/>
    </row>
    <row r="5" spans="1:26" ht="13.8" x14ac:dyDescent="0.25">
      <c r="A5" s="626" t="s">
        <v>107</v>
      </c>
      <c r="B5" s="626"/>
      <c r="C5" s="626"/>
      <c r="D5" s="626"/>
      <c r="E5" s="626"/>
      <c r="F5" s="626"/>
      <c r="G5" s="626"/>
      <c r="H5" s="626"/>
      <c r="I5" s="626"/>
      <c r="J5" s="626"/>
      <c r="K5" s="626"/>
      <c r="L5" s="626"/>
      <c r="M5" s="626"/>
      <c r="N5" s="626"/>
      <c r="O5" s="626"/>
    </row>
    <row r="6" spans="1:26" ht="14.25" customHeight="1" x14ac:dyDescent="0.25">
      <c r="A6" s="551"/>
      <c r="B6" s="551"/>
      <c r="C6" s="551"/>
      <c r="D6" s="551"/>
      <c r="E6" s="551"/>
      <c r="F6" s="551"/>
      <c r="G6" s="551"/>
      <c r="H6" s="551"/>
      <c r="I6" s="551"/>
      <c r="J6" s="551"/>
      <c r="K6" s="551"/>
      <c r="L6" s="551"/>
      <c r="M6" s="547"/>
    </row>
    <row r="7" spans="1:26" ht="13.95" customHeight="1" thickBot="1" x14ac:dyDescent="0.35">
      <c r="A7" s="83"/>
      <c r="B7" s="53"/>
      <c r="C7" s="52"/>
      <c r="D7" s="52"/>
      <c r="E7" s="91"/>
      <c r="F7" s="91"/>
      <c r="G7" s="92"/>
      <c r="H7" s="91"/>
      <c r="I7" s="91"/>
      <c r="J7" s="91"/>
      <c r="K7" s="91"/>
      <c r="L7" s="91"/>
      <c r="M7" s="74"/>
      <c r="N7" s="51"/>
      <c r="O7" s="51"/>
      <c r="P7" s="51"/>
      <c r="Q7" s="51"/>
      <c r="R7" s="51"/>
      <c r="S7" s="51"/>
      <c r="T7" s="51"/>
      <c r="U7" s="51"/>
      <c r="V7" s="51"/>
      <c r="W7"/>
      <c r="X7"/>
      <c r="Y7"/>
    </row>
    <row r="8" spans="1:26" ht="36.75" customHeight="1" x14ac:dyDescent="0.25">
      <c r="A8" s="636" t="s">
        <v>370</v>
      </c>
      <c r="B8" s="639" t="s">
        <v>3</v>
      </c>
      <c r="C8" s="630" t="s">
        <v>147</v>
      </c>
      <c r="D8" s="631"/>
      <c r="E8" s="632"/>
      <c r="F8" s="630" t="s">
        <v>28</v>
      </c>
      <c r="G8" s="631"/>
      <c r="H8" s="631"/>
      <c r="I8" s="631"/>
      <c r="J8" s="631"/>
      <c r="K8" s="631"/>
      <c r="L8" s="631"/>
      <c r="M8" s="631"/>
      <c r="N8" s="642" t="s">
        <v>29</v>
      </c>
      <c r="O8" s="661" t="s">
        <v>300</v>
      </c>
      <c r="P8" s="51"/>
      <c r="Q8" s="51"/>
      <c r="R8" s="51"/>
      <c r="S8" s="51"/>
      <c r="T8" s="51"/>
      <c r="U8" s="51"/>
      <c r="V8" s="51"/>
      <c r="W8" s="51"/>
      <c r="X8"/>
      <c r="Y8"/>
      <c r="Z8"/>
    </row>
    <row r="9" spans="1:26" ht="13.5" customHeight="1" x14ac:dyDescent="0.25">
      <c r="A9" s="637"/>
      <c r="B9" s="634"/>
      <c r="C9" s="633" t="s">
        <v>294</v>
      </c>
      <c r="D9" s="627" t="s">
        <v>296</v>
      </c>
      <c r="E9" s="627" t="s">
        <v>228</v>
      </c>
      <c r="F9" s="633" t="s">
        <v>66</v>
      </c>
      <c r="G9" s="628" t="s">
        <v>170</v>
      </c>
      <c r="H9" s="645" t="s">
        <v>297</v>
      </c>
      <c r="I9" s="645" t="s">
        <v>286</v>
      </c>
      <c r="J9" s="645" t="s">
        <v>298</v>
      </c>
      <c r="K9" s="627" t="s">
        <v>299</v>
      </c>
      <c r="L9" s="627" t="s">
        <v>263</v>
      </c>
      <c r="M9" s="650" t="s">
        <v>253</v>
      </c>
      <c r="N9" s="643"/>
      <c r="O9" s="662"/>
      <c r="P9" s="51"/>
      <c r="Q9" s="51"/>
      <c r="R9" s="51"/>
      <c r="S9" s="51"/>
      <c r="T9" s="51"/>
      <c r="U9" s="51"/>
      <c r="V9" s="51"/>
      <c r="W9" s="51"/>
      <c r="X9"/>
      <c r="Y9"/>
      <c r="Z9"/>
    </row>
    <row r="10" spans="1:26" ht="13.95" customHeight="1" x14ac:dyDescent="0.25">
      <c r="A10" s="637"/>
      <c r="B10" s="634"/>
      <c r="C10" s="634"/>
      <c r="D10" s="628"/>
      <c r="E10" s="628"/>
      <c r="F10" s="634"/>
      <c r="G10" s="653"/>
      <c r="H10" s="645"/>
      <c r="I10" s="645"/>
      <c r="J10" s="645"/>
      <c r="K10" s="628"/>
      <c r="L10" s="628"/>
      <c r="M10" s="651"/>
      <c r="N10" s="643"/>
      <c r="O10" s="662"/>
      <c r="P10" s="51"/>
      <c r="Q10" s="51"/>
      <c r="R10" s="51"/>
      <c r="S10" s="51"/>
      <c r="T10" s="51"/>
      <c r="U10" s="51"/>
      <c r="V10" s="51"/>
      <c r="W10" s="51"/>
      <c r="X10"/>
      <c r="Y10"/>
      <c r="Z10"/>
    </row>
    <row r="11" spans="1:26" ht="57.75" customHeight="1" thickBot="1" x14ac:dyDescent="0.3">
      <c r="A11" s="638"/>
      <c r="B11" s="635"/>
      <c r="C11" s="635"/>
      <c r="D11" s="629"/>
      <c r="E11" s="629"/>
      <c r="F11" s="635"/>
      <c r="G11" s="654"/>
      <c r="H11" s="646"/>
      <c r="I11" s="646"/>
      <c r="J11" s="646"/>
      <c r="K11" s="629"/>
      <c r="L11" s="629"/>
      <c r="M11" s="652"/>
      <c r="N11" s="644"/>
      <c r="O11" s="663"/>
      <c r="P11" s="51"/>
      <c r="Q11" s="51"/>
      <c r="R11" s="51"/>
      <c r="S11" s="51"/>
      <c r="T11" s="51"/>
      <c r="U11" s="51"/>
      <c r="V11" s="51"/>
      <c r="W11" s="51"/>
      <c r="X11"/>
      <c r="Y11"/>
      <c r="Z11"/>
    </row>
    <row r="12" spans="1:26" s="46" customFormat="1" x14ac:dyDescent="0.25">
      <c r="A12" s="150">
        <v>2012</v>
      </c>
      <c r="B12" s="151">
        <v>17281.974999999999</v>
      </c>
      <c r="C12" s="151">
        <v>753.22500000000002</v>
      </c>
      <c r="D12" s="151">
        <v>688.6</v>
      </c>
      <c r="E12" s="151">
        <v>40.424999999999997</v>
      </c>
      <c r="F12" s="151">
        <v>2175.5749999999998</v>
      </c>
      <c r="G12" s="151">
        <v>388.92500000000001</v>
      </c>
      <c r="H12" s="151">
        <v>50.75</v>
      </c>
      <c r="I12" s="151">
        <v>60.25</v>
      </c>
      <c r="J12" s="151">
        <v>40.700000000000003</v>
      </c>
      <c r="K12" s="151">
        <v>70.599999999999994</v>
      </c>
      <c r="L12" s="151">
        <v>83.8</v>
      </c>
      <c r="M12" s="151">
        <v>48.95</v>
      </c>
      <c r="N12" s="151">
        <v>1147.575</v>
      </c>
      <c r="O12" s="152">
        <v>387.25</v>
      </c>
    </row>
    <row r="13" spans="1:26" s="46" customFormat="1" x14ac:dyDescent="0.25">
      <c r="A13" s="150">
        <v>2013</v>
      </c>
      <c r="B13" s="151">
        <v>17139</v>
      </c>
      <c r="C13" s="151">
        <v>736.6</v>
      </c>
      <c r="D13" s="151">
        <v>676</v>
      </c>
      <c r="E13" s="151">
        <v>37.200000000000003</v>
      </c>
      <c r="F13" s="151">
        <v>2118.6999999999998</v>
      </c>
      <c r="G13" s="151">
        <v>393.3</v>
      </c>
      <c r="H13" s="151">
        <v>54.5</v>
      </c>
      <c r="I13" s="151">
        <v>52.6</v>
      </c>
      <c r="J13" s="151">
        <v>44.4</v>
      </c>
      <c r="K13" s="151">
        <v>76.3</v>
      </c>
      <c r="L13" s="151">
        <v>78.2</v>
      </c>
      <c r="M13" s="151">
        <v>43.6</v>
      </c>
      <c r="N13" s="151">
        <v>1029.5999999999999</v>
      </c>
      <c r="O13" s="152">
        <v>410.85</v>
      </c>
    </row>
    <row r="14" spans="1:26" s="46" customFormat="1" x14ac:dyDescent="0.25">
      <c r="A14" s="150">
        <v>2014</v>
      </c>
      <c r="B14" s="151">
        <v>17344.18</v>
      </c>
      <c r="C14" s="151">
        <v>735.85</v>
      </c>
      <c r="D14" s="151">
        <v>677.57500000000005</v>
      </c>
      <c r="E14" s="151">
        <v>33.5</v>
      </c>
      <c r="F14" s="151">
        <v>2141.4</v>
      </c>
      <c r="G14" s="151">
        <v>420.65</v>
      </c>
      <c r="H14" s="151">
        <v>59.1</v>
      </c>
      <c r="I14" s="151">
        <v>51.424999999999997</v>
      </c>
      <c r="J14" s="151">
        <v>45.524999999999999</v>
      </c>
      <c r="K14" s="151">
        <v>75.525000000000006</v>
      </c>
      <c r="L14" s="151">
        <v>76.674999999999997</v>
      </c>
      <c r="M14" s="151">
        <v>38.424999999999997</v>
      </c>
      <c r="N14" s="151">
        <v>993.5</v>
      </c>
      <c r="O14" s="152">
        <v>419.6</v>
      </c>
    </row>
    <row r="15" spans="1:26" s="46" customFormat="1" x14ac:dyDescent="0.25">
      <c r="A15" s="150">
        <v>2015</v>
      </c>
      <c r="B15" s="151">
        <v>17866.05</v>
      </c>
      <c r="C15" s="151">
        <v>736.75</v>
      </c>
      <c r="D15" s="151">
        <v>678.72500000000002</v>
      </c>
      <c r="E15" s="151">
        <v>31.774999999999999</v>
      </c>
      <c r="F15" s="151">
        <v>2225.0250000000001</v>
      </c>
      <c r="G15" s="151">
        <v>414.02499999999998</v>
      </c>
      <c r="H15" s="151">
        <v>54.975000000000001</v>
      </c>
      <c r="I15" s="151">
        <v>58.375</v>
      </c>
      <c r="J15" s="151">
        <v>53.1</v>
      </c>
      <c r="K15" s="151">
        <v>74.375</v>
      </c>
      <c r="L15" s="151">
        <v>78.625</v>
      </c>
      <c r="M15" s="151">
        <v>42.1</v>
      </c>
      <c r="N15" s="151">
        <v>1073.6500000000001</v>
      </c>
      <c r="O15" s="152">
        <v>405.47500000000002</v>
      </c>
    </row>
    <row r="16" spans="1:26" x14ac:dyDescent="0.25">
      <c r="A16" s="150">
        <v>2016</v>
      </c>
      <c r="B16" s="151">
        <v>18341.599999999999</v>
      </c>
      <c r="C16" s="151">
        <v>774.5</v>
      </c>
      <c r="D16" s="151">
        <v>711.9</v>
      </c>
      <c r="E16" s="151">
        <v>36.6</v>
      </c>
      <c r="F16" s="151">
        <v>2284.1999999999998</v>
      </c>
      <c r="G16" s="151">
        <v>423.7</v>
      </c>
      <c r="H16" s="151">
        <v>54.9</v>
      </c>
      <c r="I16" s="151">
        <v>57.3</v>
      </c>
      <c r="J16" s="151">
        <v>50.9</v>
      </c>
      <c r="K16" s="151">
        <v>75</v>
      </c>
      <c r="L16" s="151">
        <v>75.2</v>
      </c>
      <c r="M16" s="151">
        <v>50.2</v>
      </c>
      <c r="N16" s="151">
        <v>1073.9000000000001</v>
      </c>
      <c r="O16" s="152">
        <v>424.32499999999999</v>
      </c>
    </row>
    <row r="17" spans="1:69" x14ac:dyDescent="0.25">
      <c r="A17" s="295">
        <v>2017</v>
      </c>
      <c r="B17" s="151">
        <v>18824.8</v>
      </c>
      <c r="C17" s="151">
        <v>819.5</v>
      </c>
      <c r="D17" s="151">
        <v>749.7</v>
      </c>
      <c r="E17" s="151">
        <v>40.700000000000003</v>
      </c>
      <c r="F17" s="151">
        <v>2393.4</v>
      </c>
      <c r="G17" s="151">
        <v>448</v>
      </c>
      <c r="H17" s="151">
        <v>55.7</v>
      </c>
      <c r="I17" s="151">
        <v>61.8</v>
      </c>
      <c r="J17" s="151">
        <v>49.6</v>
      </c>
      <c r="K17" s="151">
        <v>78.099999999999994</v>
      </c>
      <c r="L17" s="151">
        <v>89.1</v>
      </c>
      <c r="M17" s="151">
        <v>49.8</v>
      </c>
      <c r="N17" s="151">
        <v>1128.3</v>
      </c>
      <c r="O17" s="152">
        <v>434.6</v>
      </c>
    </row>
    <row r="18" spans="1:69" x14ac:dyDescent="0.25">
      <c r="A18" s="295">
        <v>2018</v>
      </c>
      <c r="B18" s="151">
        <v>19327.724999999999</v>
      </c>
      <c r="C18" s="151">
        <v>812.57500000000005</v>
      </c>
      <c r="D18" s="151">
        <v>743.27499999999986</v>
      </c>
      <c r="E18" s="151">
        <v>39.674999999999997</v>
      </c>
      <c r="F18" s="543">
        <v>2444.1999999999998</v>
      </c>
      <c r="G18" s="151">
        <v>442.4</v>
      </c>
      <c r="H18" s="151">
        <v>59.25</v>
      </c>
      <c r="I18" s="151">
        <v>63.375</v>
      </c>
      <c r="J18" s="151">
        <v>44.4</v>
      </c>
      <c r="K18" s="151">
        <v>83.425000000000011</v>
      </c>
      <c r="L18" s="151">
        <v>90.974999999999994</v>
      </c>
      <c r="M18" s="151">
        <v>53.400000000000006</v>
      </c>
      <c r="N18" s="151">
        <v>1221.8000000000002</v>
      </c>
      <c r="O18" s="152">
        <v>455.3</v>
      </c>
    </row>
    <row r="19" spans="1:69" x14ac:dyDescent="0.25">
      <c r="A19" s="554">
        <v>2019</v>
      </c>
      <c r="B19" s="151">
        <v>19779.3</v>
      </c>
      <c r="C19" s="151">
        <v>797.27499999999986</v>
      </c>
      <c r="D19" s="151">
        <v>729.77499999999998</v>
      </c>
      <c r="E19" s="151">
        <v>39.200000000000003</v>
      </c>
      <c r="F19" s="151">
        <v>2494.9250000000002</v>
      </c>
      <c r="G19" s="151">
        <v>456.04999999999995</v>
      </c>
      <c r="H19" s="151">
        <v>64.5</v>
      </c>
      <c r="I19" s="151">
        <v>65.95</v>
      </c>
      <c r="J19" s="151">
        <v>44.65</v>
      </c>
      <c r="K19" s="151">
        <v>96.15</v>
      </c>
      <c r="L19" s="151">
        <v>91.375</v>
      </c>
      <c r="M19" s="151">
        <v>57.900000000000006</v>
      </c>
      <c r="N19" s="151">
        <v>1277.9000000000001</v>
      </c>
      <c r="O19" s="152">
        <v>477.77500000000003</v>
      </c>
    </row>
    <row r="20" spans="1:69" ht="13.8" thickBot="1" x14ac:dyDescent="0.3">
      <c r="A20" s="424" t="s">
        <v>421</v>
      </c>
      <c r="B20" s="151">
        <v>19202.400000000001</v>
      </c>
      <c r="C20" s="151">
        <v>765.4</v>
      </c>
      <c r="D20" s="151">
        <v>697.8</v>
      </c>
      <c r="E20" s="151">
        <v>41.5</v>
      </c>
      <c r="F20" s="151">
        <v>2431.1999999999998</v>
      </c>
      <c r="G20" s="151">
        <v>460.5</v>
      </c>
      <c r="H20" s="151">
        <v>59.6</v>
      </c>
      <c r="I20" s="151">
        <v>67.733333333333334</v>
      </c>
      <c r="J20" s="151">
        <v>46.9</v>
      </c>
      <c r="K20" s="151">
        <v>79.900000000000006</v>
      </c>
      <c r="L20" s="151">
        <v>86.9</v>
      </c>
      <c r="M20" s="151">
        <v>51.8</v>
      </c>
      <c r="N20" s="154">
        <v>1244.0999999999999</v>
      </c>
      <c r="O20" s="155">
        <v>469.7</v>
      </c>
    </row>
    <row r="21" spans="1:69" ht="13.95" customHeight="1" x14ac:dyDescent="0.3">
      <c r="A21" s="621" t="s">
        <v>310</v>
      </c>
      <c r="B21" s="621"/>
      <c r="C21" s="621"/>
      <c r="D21" s="157"/>
      <c r="E21" s="158"/>
      <c r="F21" s="158"/>
      <c r="G21" s="159"/>
      <c r="H21" s="158"/>
      <c r="I21" s="158"/>
      <c r="J21" s="158"/>
      <c r="K21" s="158"/>
      <c r="L21" s="158"/>
      <c r="M21" s="159"/>
      <c r="N21" s="74"/>
      <c r="O21" s="51"/>
      <c r="P21" s="51"/>
      <c r="Q21" s="51"/>
      <c r="R21" s="51"/>
      <c r="S21" s="51"/>
      <c r="T21" s="51"/>
      <c r="U21" s="51"/>
      <c r="V21" s="51"/>
      <c r="W21" s="51"/>
      <c r="X21"/>
      <c r="Y21"/>
      <c r="Z21"/>
    </row>
    <row r="22" spans="1:69" x14ac:dyDescent="0.25">
      <c r="A22" s="657" t="s">
        <v>295</v>
      </c>
      <c r="B22" s="657"/>
      <c r="C22" s="657"/>
      <c r="D22" s="657"/>
      <c r="E22" s="657"/>
    </row>
    <row r="23" spans="1:69" ht="13.5" customHeight="1" x14ac:dyDescent="0.25">
      <c r="A23" s="660" t="s">
        <v>341</v>
      </c>
      <c r="B23" s="657"/>
      <c r="C23" s="657"/>
      <c r="D23" s="657"/>
      <c r="E23" s="657"/>
      <c r="M23" s="91"/>
      <c r="N23" s="51"/>
      <c r="O23" s="51"/>
      <c r="P23" s="51"/>
      <c r="Q23" s="51"/>
      <c r="R23" s="51"/>
      <c r="S23" s="51"/>
      <c r="T23" s="51"/>
      <c r="U23" s="51"/>
      <c r="V23" s="51"/>
      <c r="W23"/>
      <c r="X23"/>
      <c r="Y23"/>
    </row>
    <row r="24" spans="1:69" s="116" customFormat="1" ht="15" customHeight="1" x14ac:dyDescent="0.25">
      <c r="A24" s="555" t="s">
        <v>423</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69" ht="12.75" customHeight="1" x14ac:dyDescent="0.25">
      <c r="A25" s="402" t="s">
        <v>424</v>
      </c>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row>
    <row r="26" spans="1:69" ht="12.75" customHeight="1" x14ac:dyDescent="0.25">
      <c r="A26" s="556" t="s">
        <v>425</v>
      </c>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row>
    <row r="27" spans="1:69" s="116" customFormat="1" ht="14.4" x14ac:dyDescent="0.3">
      <c r="A27" s="89"/>
      <c r="B27" s="558"/>
      <c r="C27" s="558"/>
      <c r="D27" s="558"/>
      <c r="E27" s="558"/>
      <c r="F27" s="558"/>
      <c r="G27" s="558"/>
      <c r="H27" s="558"/>
      <c r="I27" s="558"/>
      <c r="J27" s="558"/>
      <c r="K27" s="558"/>
      <c r="L27" s="558"/>
      <c r="M27" s="558"/>
      <c r="N27" s="558"/>
      <c r="O27" s="558"/>
      <c r="X27" s="89"/>
      <c r="Y27" s="89"/>
      <c r="Z27" s="89"/>
      <c r="AA27" s="89"/>
      <c r="AB27" s="268"/>
      <c r="AC27" s="269"/>
      <c r="AD27" s="269"/>
      <c r="AE27" s="26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row>
    <row r="28" spans="1:69" s="116" customFormat="1" x14ac:dyDescent="0.25">
      <c r="A28" s="89"/>
      <c r="B28" s="331"/>
      <c r="C28" s="331"/>
      <c r="D28" s="331"/>
      <c r="E28" s="331"/>
      <c r="F28" s="330"/>
      <c r="G28" s="272"/>
      <c r="H28" s="272"/>
      <c r="I28" s="272"/>
      <c r="J28" s="272"/>
      <c r="K28" s="272"/>
      <c r="L28" s="272"/>
      <c r="X28" s="89"/>
      <c r="Y28" s="89"/>
      <c r="Z28" s="89"/>
      <c r="AA28" s="89"/>
      <c r="AB28" s="268"/>
      <c r="AC28" s="269"/>
      <c r="AD28" s="269"/>
      <c r="AE28" s="26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row>
    <row r="29" spans="1:69" s="116" customFormat="1" x14ac:dyDescent="0.25">
      <c r="A29" s="277"/>
      <c r="B29" s="269"/>
      <c r="C29" s="269"/>
      <c r="D29" s="269"/>
      <c r="E29" s="269"/>
      <c r="F29" s="89"/>
      <c r="G29" s="275"/>
      <c r="H29" s="275"/>
      <c r="I29" s="275"/>
      <c r="J29" s="275"/>
      <c r="K29" s="278"/>
      <c r="L29" s="276"/>
      <c r="X29" s="89"/>
      <c r="Y29" s="89"/>
      <c r="Z29" s="89"/>
      <c r="AA29" s="89"/>
      <c r="AB29" s="89"/>
      <c r="AC29" s="274"/>
      <c r="AD29" s="274"/>
      <c r="AE29" s="274"/>
      <c r="AF29" s="274"/>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row>
    <row r="30" spans="1:69" s="116" customFormat="1" x14ac:dyDescent="0.25">
      <c r="A30" s="659"/>
      <c r="B30" s="659"/>
      <c r="C30" s="659"/>
      <c r="D30" s="305"/>
      <c r="E30" s="305"/>
      <c r="F30" s="89"/>
      <c r="G30" s="275"/>
      <c r="H30" s="275"/>
      <c r="I30" s="275"/>
      <c r="J30" s="275"/>
      <c r="K30" s="278"/>
      <c r="L30" s="276"/>
      <c r="M30" s="276"/>
      <c r="N30" s="276"/>
      <c r="O30" s="276"/>
      <c r="P30" s="276"/>
      <c r="Q30" s="276"/>
      <c r="R30" s="276"/>
      <c r="S30" s="276"/>
      <c r="T30" s="276"/>
      <c r="U30" s="276"/>
      <c r="V30" s="276"/>
      <c r="W30" s="276"/>
      <c r="X30" s="655"/>
      <c r="Y30" s="641"/>
      <c r="Z30" s="641"/>
      <c r="AA30" s="641"/>
      <c r="AB30" s="641"/>
      <c r="AC30" s="641"/>
      <c r="AD30" s="641"/>
      <c r="AE30" s="641"/>
      <c r="AF30" s="641"/>
      <c r="AG30" s="641"/>
      <c r="AH30" s="641"/>
      <c r="AI30" s="641"/>
      <c r="AJ30" s="641"/>
      <c r="AK30" s="641"/>
      <c r="AL30" s="641"/>
      <c r="AM30" s="641"/>
      <c r="AN30" s="641"/>
      <c r="AO30" s="641"/>
      <c r="AP30" s="641"/>
      <c r="AQ30" s="641"/>
      <c r="AR30" s="641"/>
      <c r="AS30" s="641"/>
      <c r="AT30" s="641"/>
      <c r="AU30" s="641"/>
      <c r="AV30" s="641"/>
      <c r="AW30" s="641"/>
      <c r="AX30" s="641"/>
      <c r="AY30" s="641"/>
      <c r="AZ30" s="641"/>
      <c r="BA30" s="641"/>
      <c r="BB30" s="641"/>
      <c r="BC30" s="641"/>
      <c r="BD30" s="641"/>
      <c r="BE30" s="641"/>
      <c r="BF30" s="641"/>
      <c r="BG30" s="641"/>
      <c r="BH30" s="641"/>
      <c r="BI30" s="641"/>
      <c r="BJ30" s="641"/>
      <c r="BK30" s="641"/>
      <c r="BL30" s="641"/>
      <c r="BM30" s="641"/>
      <c r="BN30" s="641"/>
      <c r="BO30" s="641"/>
      <c r="BP30" s="641"/>
    </row>
    <row r="31" spans="1:69" s="116" customFormat="1" x14ac:dyDescent="0.25">
      <c r="A31" s="304"/>
      <c r="B31" s="304"/>
      <c r="C31" s="304"/>
      <c r="D31" s="304"/>
      <c r="E31" s="304"/>
      <c r="F31" s="89"/>
      <c r="G31" s="89"/>
      <c r="H31" s="89"/>
      <c r="I31" s="89"/>
      <c r="J31" s="89"/>
      <c r="K31" s="278"/>
      <c r="L31" s="276"/>
      <c r="M31" s="276"/>
      <c r="N31" s="276"/>
      <c r="O31" s="276"/>
      <c r="P31" s="276"/>
      <c r="Q31" s="276"/>
      <c r="R31" s="276"/>
      <c r="S31" s="276"/>
      <c r="T31" s="276"/>
      <c r="U31" s="276"/>
      <c r="V31" s="276"/>
      <c r="W31" s="276"/>
      <c r="X31" s="656"/>
      <c r="Y31" s="641"/>
      <c r="Z31" s="641"/>
      <c r="AA31" s="641"/>
      <c r="AB31" s="641"/>
      <c r="AC31" s="641"/>
      <c r="AD31" s="641"/>
      <c r="AE31" s="641"/>
      <c r="AF31" s="641"/>
      <c r="AG31" s="641"/>
      <c r="AH31" s="641"/>
      <c r="AI31" s="641"/>
      <c r="AJ31" s="641"/>
      <c r="AK31" s="641"/>
      <c r="AL31" s="641"/>
      <c r="AM31" s="641"/>
      <c r="AN31" s="641"/>
      <c r="AO31" s="641"/>
      <c r="AP31" s="641"/>
      <c r="AQ31" s="641"/>
      <c r="AR31" s="641"/>
      <c r="AS31" s="641"/>
      <c r="AT31" s="641"/>
      <c r="AU31" s="641"/>
      <c r="AV31" s="641"/>
      <c r="AW31" s="641"/>
      <c r="AX31" s="641"/>
      <c r="AY31" s="641"/>
      <c r="AZ31" s="641"/>
      <c r="BA31" s="641"/>
      <c r="BB31" s="641"/>
      <c r="BC31" s="641"/>
      <c r="BD31" s="641"/>
      <c r="BE31" s="641"/>
      <c r="BF31" s="641"/>
      <c r="BG31" s="641"/>
      <c r="BH31" s="641"/>
      <c r="BI31" s="641"/>
      <c r="BJ31" s="641"/>
      <c r="BK31" s="641"/>
      <c r="BL31" s="641"/>
      <c r="BM31" s="641"/>
      <c r="BN31" s="641"/>
      <c r="BO31" s="641"/>
      <c r="BP31" s="641"/>
    </row>
    <row r="32" spans="1:69" s="116" customFormat="1" x14ac:dyDescent="0.25">
      <c r="A32" s="22"/>
      <c r="B32" s="50"/>
      <c r="C32" s="22"/>
      <c r="D32" s="22"/>
      <c r="E32" s="22"/>
      <c r="F32" s="89"/>
      <c r="K32" s="278"/>
      <c r="L32" s="276"/>
      <c r="M32" s="276"/>
      <c r="N32" s="276"/>
      <c r="O32" s="276"/>
      <c r="P32" s="276"/>
      <c r="Q32" s="276"/>
      <c r="R32" s="276"/>
      <c r="S32" s="276"/>
      <c r="T32" s="276"/>
      <c r="U32" s="276"/>
      <c r="V32" s="276"/>
      <c r="W32" s="276"/>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row>
    <row r="33" spans="1:69" s="116" customFormat="1" x14ac:dyDescent="0.25">
      <c r="A33" s="22"/>
      <c r="B33" s="50"/>
      <c r="C33" s="22"/>
      <c r="D33" s="22"/>
      <c r="E33" s="22"/>
      <c r="K33" s="278"/>
      <c r="L33" s="276"/>
      <c r="M33" s="276"/>
      <c r="N33" s="276"/>
      <c r="O33" s="276"/>
      <c r="P33" s="276"/>
      <c r="Q33" s="276"/>
      <c r="R33" s="276"/>
      <c r="S33" s="276"/>
      <c r="T33" s="276"/>
      <c r="U33" s="276"/>
      <c r="V33" s="276"/>
      <c r="W33" s="276"/>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row>
    <row r="34" spans="1:69" s="116" customFormat="1" x14ac:dyDescent="0.25">
      <c r="A34" s="22"/>
      <c r="B34" s="50"/>
      <c r="C34" s="22"/>
      <c r="D34" s="22"/>
      <c r="E34" s="22"/>
      <c r="K34" s="278"/>
      <c r="L34" s="276"/>
      <c r="M34" s="276"/>
      <c r="N34" s="276"/>
      <c r="O34" s="276"/>
      <c r="P34" s="276"/>
      <c r="Q34" s="276"/>
      <c r="R34" s="276"/>
      <c r="S34" s="276"/>
      <c r="T34" s="276"/>
      <c r="U34" s="276"/>
      <c r="V34" s="276"/>
      <c r="W34" s="276"/>
      <c r="X34" s="89"/>
      <c r="Y34" s="656"/>
      <c r="Z34" s="658"/>
      <c r="AA34" s="658"/>
      <c r="AB34" s="658"/>
      <c r="AC34" s="658"/>
      <c r="AD34" s="658"/>
      <c r="AE34" s="658"/>
      <c r="AF34" s="658"/>
      <c r="AG34" s="658"/>
      <c r="AH34" s="658"/>
      <c r="AI34" s="658"/>
      <c r="AJ34" s="658"/>
      <c r="AK34" s="658"/>
      <c r="AL34" s="658"/>
      <c r="AM34" s="658"/>
      <c r="AN34" s="658"/>
      <c r="AO34" s="658"/>
      <c r="AP34" s="658"/>
      <c r="AQ34" s="658"/>
      <c r="AR34" s="658"/>
      <c r="AS34" s="658"/>
      <c r="AT34" s="658"/>
      <c r="AU34" s="658"/>
      <c r="AV34" s="658"/>
      <c r="AW34" s="658"/>
      <c r="AX34" s="658"/>
      <c r="AY34" s="658"/>
      <c r="AZ34" s="658"/>
      <c r="BA34" s="658"/>
      <c r="BB34" s="658"/>
      <c r="BC34" s="658"/>
      <c r="BD34" s="658"/>
      <c r="BE34" s="658"/>
      <c r="BF34" s="658"/>
      <c r="BG34" s="658"/>
      <c r="BH34" s="658"/>
      <c r="BI34" s="658"/>
      <c r="BJ34" s="658"/>
      <c r="BK34" s="658"/>
      <c r="BL34" s="658"/>
      <c r="BM34" s="658"/>
      <c r="BN34" s="658"/>
      <c r="BO34" s="658"/>
      <c r="BP34" s="658"/>
    </row>
    <row r="35" spans="1:69" s="116" customFormat="1" x14ac:dyDescent="0.25">
      <c r="A35" s="22"/>
      <c r="B35" s="50"/>
      <c r="C35" s="22"/>
      <c r="D35" s="22"/>
      <c r="E35" s="22"/>
      <c r="F35" s="272"/>
      <c r="G35" s="272"/>
      <c r="H35" s="272"/>
      <c r="I35" s="272"/>
      <c r="J35" s="272"/>
      <c r="K35" s="272"/>
      <c r="L35" s="272"/>
      <c r="O35" s="267"/>
      <c r="P35" s="267"/>
      <c r="Q35" s="267"/>
      <c r="R35" s="267"/>
      <c r="S35" s="267"/>
      <c r="T35" s="267"/>
      <c r="U35" s="267"/>
      <c r="V35" s="267"/>
      <c r="W35" s="267"/>
      <c r="X35" s="267"/>
      <c r="AC35" s="268"/>
      <c r="AD35" s="269"/>
      <c r="AE35" s="269"/>
      <c r="AF35" s="269"/>
      <c r="AG35" s="89"/>
      <c r="AH35" s="89"/>
      <c r="AI35" s="89"/>
      <c r="AJ35" s="89"/>
      <c r="AK35" s="262"/>
      <c r="AL35" s="262"/>
    </row>
    <row r="36" spans="1:69" s="116" customFormat="1" ht="12.75" customHeight="1" x14ac:dyDescent="0.25">
      <c r="A36" s="22"/>
      <c r="B36" s="50"/>
      <c r="C36" s="22"/>
      <c r="D36" s="22"/>
      <c r="E36" s="22"/>
      <c r="F36" s="287"/>
      <c r="G36" s="287"/>
      <c r="H36" s="287"/>
      <c r="I36" s="287"/>
      <c r="J36" s="287"/>
      <c r="K36" s="272"/>
      <c r="L36" s="272"/>
      <c r="M36" s="273"/>
      <c r="X36" s="267"/>
      <c r="Y36" s="89"/>
      <c r="Z36" s="89"/>
      <c r="AA36" s="89"/>
      <c r="AB36" s="89"/>
      <c r="AC36" s="268"/>
      <c r="AD36" s="269"/>
      <c r="AE36" s="269"/>
      <c r="AF36" s="269"/>
      <c r="AG36" s="89"/>
      <c r="AH36" s="89"/>
      <c r="AI36" s="89"/>
      <c r="AJ36" s="89"/>
      <c r="AK36" s="262"/>
      <c r="AL36" s="262"/>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row>
    <row r="37" spans="1:69" x14ac:dyDescent="0.25">
      <c r="B37" s="50"/>
      <c r="K37" s="57"/>
      <c r="L37" s="58"/>
      <c r="M37" s="58"/>
      <c r="N37" s="58"/>
      <c r="O37" s="58"/>
      <c r="P37" s="58"/>
      <c r="Q37" s="58"/>
      <c r="R37" s="58"/>
      <c r="S37" s="58"/>
      <c r="T37" s="58"/>
      <c r="U37" s="58"/>
      <c r="V37" s="58"/>
      <c r="W37" s="58"/>
      <c r="X37" s="95"/>
      <c r="Y37" s="93"/>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row>
    <row r="38" spans="1:69" x14ac:dyDescent="0.25">
      <c r="A38"/>
      <c r="B38"/>
      <c r="C38"/>
      <c r="D38"/>
      <c r="E38"/>
      <c r="K38" s="57"/>
      <c r="L38" s="58"/>
      <c r="M38" s="58"/>
      <c r="N38" s="58"/>
      <c r="O38" s="58"/>
      <c r="P38" s="58"/>
      <c r="Q38" s="58"/>
      <c r="R38" s="58"/>
      <c r="S38" s="58"/>
      <c r="T38" s="58"/>
      <c r="U38" s="58"/>
      <c r="V38" s="58"/>
      <c r="W38" s="58"/>
      <c r="X38" s="95"/>
      <c r="Y38" s="93"/>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row>
    <row r="39" spans="1:69" x14ac:dyDescent="0.25">
      <c r="A39"/>
      <c r="B39"/>
      <c r="C39"/>
      <c r="D39"/>
      <c r="E39"/>
      <c r="K39" s="57"/>
      <c r="L39" s="58"/>
      <c r="M39" s="58"/>
      <c r="N39" s="58"/>
      <c r="O39" s="58"/>
      <c r="P39" s="58"/>
      <c r="Q39" s="58"/>
      <c r="R39" s="58"/>
      <c r="S39" s="58"/>
      <c r="T39" s="58"/>
      <c r="U39" s="58"/>
      <c r="V39" s="58"/>
      <c r="W39" s="58"/>
      <c r="X39" s="95"/>
      <c r="Y39" s="93"/>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row>
    <row r="40" spans="1:69" x14ac:dyDescent="0.25">
      <c r="A40"/>
      <c r="B40"/>
      <c r="C40"/>
      <c r="D40"/>
      <c r="E40"/>
      <c r="K40" s="57"/>
      <c r="L40" s="58"/>
      <c r="M40" s="58"/>
      <c r="N40" s="58"/>
      <c r="O40" s="58"/>
      <c r="P40" s="58"/>
      <c r="Q40" s="58"/>
      <c r="R40" s="58"/>
      <c r="S40" s="58"/>
      <c r="T40" s="58"/>
      <c r="U40" s="58"/>
      <c r="V40" s="58"/>
      <c r="W40" s="58"/>
      <c r="X40" s="95"/>
      <c r="Y40" s="93"/>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row>
    <row r="41" spans="1:69" x14ac:dyDescent="0.25">
      <c r="A41"/>
      <c r="B41"/>
      <c r="C41"/>
      <c r="D41"/>
      <c r="E41"/>
      <c r="K41" s="57"/>
      <c r="L41" s="58"/>
      <c r="M41" s="58"/>
      <c r="N41" s="58"/>
      <c r="O41" s="58"/>
      <c r="P41" s="58"/>
      <c r="Q41" s="58"/>
      <c r="R41" s="58"/>
      <c r="S41" s="58"/>
      <c r="T41" s="58"/>
      <c r="U41" s="58"/>
      <c r="V41" s="58"/>
      <c r="W41" s="58"/>
      <c r="X41" s="95"/>
      <c r="Y41" s="93"/>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row>
    <row r="42" spans="1:69" x14ac:dyDescent="0.25">
      <c r="A42"/>
      <c r="B42"/>
      <c r="C42"/>
      <c r="D42"/>
      <c r="E42"/>
      <c r="K42" s="57"/>
      <c r="L42" s="58"/>
      <c r="M42" s="58"/>
      <c r="N42" s="58"/>
      <c r="O42" s="58"/>
      <c r="P42" s="58"/>
      <c r="Q42" s="58"/>
      <c r="R42" s="58"/>
      <c r="S42" s="58"/>
      <c r="T42" s="58"/>
      <c r="U42" s="58"/>
      <c r="V42" s="58"/>
      <c r="W42" s="58"/>
      <c r="X42" s="95"/>
      <c r="Y42" s="93"/>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row>
    <row r="43" spans="1:69" x14ac:dyDescent="0.25">
      <c r="A43"/>
      <c r="B43"/>
      <c r="C43"/>
      <c r="D43"/>
      <c r="E43"/>
      <c r="F43"/>
      <c r="K43" s="57"/>
      <c r="L43" s="58"/>
      <c r="X43" s="46"/>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46"/>
    </row>
    <row r="44" spans="1:69" x14ac:dyDescent="0.25">
      <c r="A44"/>
      <c r="B44"/>
      <c r="C44"/>
      <c r="D44"/>
      <c r="E44"/>
      <c r="F44"/>
      <c r="G44"/>
      <c r="H44"/>
      <c r="I44"/>
      <c r="J44"/>
      <c r="X44" s="93"/>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46"/>
    </row>
    <row r="45" spans="1:69" x14ac:dyDescent="0.25">
      <c r="A45"/>
      <c r="B45"/>
      <c r="C45"/>
      <c r="D45"/>
      <c r="E45"/>
      <c r="F45"/>
      <c r="G45"/>
      <c r="H45"/>
      <c r="I45"/>
      <c r="J45"/>
      <c r="K45"/>
      <c r="L45"/>
      <c r="X45" s="93"/>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46"/>
    </row>
    <row r="46" spans="1:69" x14ac:dyDescent="0.25">
      <c r="A46" s="116"/>
      <c r="B46" s="116"/>
      <c r="C46" s="116"/>
      <c r="D46" s="116"/>
      <c r="E46" s="116"/>
      <c r="F46"/>
      <c r="G46"/>
      <c r="H46"/>
      <c r="I46"/>
      <c r="J46"/>
      <c r="K46"/>
      <c r="L46"/>
      <c r="X46" s="93"/>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46"/>
    </row>
    <row r="47" spans="1:69" x14ac:dyDescent="0.25">
      <c r="A47" s="116"/>
      <c r="B47" s="116"/>
      <c r="C47" s="116"/>
      <c r="D47" s="116"/>
      <c r="E47" s="116"/>
      <c r="F47"/>
      <c r="G47"/>
      <c r="H47"/>
      <c r="I47"/>
      <c r="J47"/>
      <c r="K47"/>
      <c r="L47"/>
      <c r="X47" s="93"/>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46"/>
    </row>
    <row r="48" spans="1:69" x14ac:dyDescent="0.25">
      <c r="A48" s="116"/>
      <c r="B48" s="116"/>
      <c r="C48" s="116"/>
      <c r="D48" s="116"/>
      <c r="E48" s="116"/>
      <c r="F48"/>
      <c r="G48"/>
      <c r="H48"/>
      <c r="I48"/>
      <c r="J48"/>
      <c r="K48"/>
      <c r="L48"/>
      <c r="X48" s="93"/>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46"/>
    </row>
    <row r="49" spans="1:69" x14ac:dyDescent="0.25">
      <c r="A49" s="116"/>
      <c r="B49" s="116"/>
      <c r="C49" s="116"/>
      <c r="D49" s="116"/>
      <c r="E49" s="116"/>
      <c r="F49"/>
      <c r="G49"/>
      <c r="H49"/>
      <c r="I49"/>
      <c r="J49"/>
      <c r="K49"/>
      <c r="L49"/>
      <c r="X49" s="93"/>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46"/>
    </row>
    <row r="50" spans="1:69" x14ac:dyDescent="0.25">
      <c r="A50" s="116"/>
      <c r="B50" s="116"/>
      <c r="C50" s="116"/>
      <c r="D50" s="116"/>
      <c r="E50" s="116"/>
      <c r="F50"/>
      <c r="G50"/>
      <c r="H50"/>
      <c r="I50"/>
      <c r="J50"/>
      <c r="K50"/>
      <c r="L50"/>
      <c r="X50" s="93"/>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46"/>
    </row>
    <row r="51" spans="1:69" s="116" customFormat="1" x14ac:dyDescent="0.25">
      <c r="X51" s="268"/>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89"/>
    </row>
    <row r="52" spans="1:69" s="116" customFormat="1" x14ac:dyDescent="0.25">
      <c r="X52" s="268"/>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89"/>
    </row>
    <row r="53" spans="1:69" s="116" customFormat="1" x14ac:dyDescent="0.25">
      <c r="X53" s="268"/>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89"/>
    </row>
    <row r="54" spans="1:69" s="116" customFormat="1" x14ac:dyDescent="0.25">
      <c r="X54" s="268"/>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89"/>
    </row>
    <row r="55" spans="1:69" s="116" customFormat="1" x14ac:dyDescent="0.25">
      <c r="X55" s="268"/>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89"/>
    </row>
    <row r="56" spans="1:69" s="116" customFormat="1" x14ac:dyDescent="0.25">
      <c r="X56" s="268"/>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89"/>
    </row>
    <row r="57" spans="1:69" s="116" customFormat="1" x14ac:dyDescent="0.25">
      <c r="X57" s="268"/>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89"/>
    </row>
    <row r="58" spans="1:69" s="116" customFormat="1" x14ac:dyDescent="0.25">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row>
    <row r="59" spans="1:69" s="116" customFormat="1" x14ac:dyDescent="0.25">
      <c r="X59" s="640"/>
      <c r="Y59" s="641"/>
      <c r="Z59" s="641"/>
      <c r="AA59" s="641"/>
      <c r="AB59" s="641"/>
      <c r="AC59" s="641"/>
      <c r="AD59" s="641"/>
      <c r="AE59" s="641"/>
      <c r="AF59" s="641"/>
      <c r="AG59" s="641"/>
      <c r="AH59" s="641"/>
      <c r="AI59" s="641"/>
      <c r="AJ59" s="641"/>
      <c r="AK59" s="641"/>
      <c r="AL59" s="641"/>
      <c r="AM59" s="641"/>
      <c r="AN59" s="641"/>
      <c r="AO59" s="641"/>
      <c r="AP59" s="641"/>
      <c r="AQ59" s="641"/>
      <c r="AR59" s="641"/>
      <c r="AS59" s="641"/>
      <c r="AT59" s="641"/>
      <c r="AU59" s="641"/>
      <c r="AV59" s="641"/>
      <c r="AW59" s="641"/>
      <c r="AX59" s="641"/>
      <c r="AY59" s="641"/>
      <c r="AZ59" s="641"/>
      <c r="BA59" s="641"/>
      <c r="BB59" s="641"/>
      <c r="BC59" s="641"/>
      <c r="BD59" s="641"/>
      <c r="BE59" s="641"/>
      <c r="BF59" s="641"/>
      <c r="BG59" s="641"/>
      <c r="BH59" s="641"/>
      <c r="BI59" s="641"/>
      <c r="BJ59" s="641"/>
      <c r="BK59" s="641"/>
      <c r="BL59" s="641"/>
      <c r="BM59" s="641"/>
      <c r="BN59" s="641"/>
      <c r="BO59" s="641"/>
      <c r="BP59" s="641"/>
      <c r="BQ59" s="89"/>
    </row>
    <row r="60" spans="1:69" s="116" customFormat="1" x14ac:dyDescent="0.25"/>
    <row r="61" spans="1:69" s="116" customFormat="1" x14ac:dyDescent="0.25"/>
    <row r="62" spans="1:69" s="116" customFormat="1" x14ac:dyDescent="0.25"/>
    <row r="63" spans="1:69" s="116" customFormat="1" x14ac:dyDescent="0.25"/>
    <row r="64" spans="1:69" s="116" customFormat="1" x14ac:dyDescent="0.25"/>
    <row r="65" spans="1:9" s="116" customFormat="1" x14ac:dyDescent="0.25"/>
    <row r="66" spans="1:9" s="116" customFormat="1" x14ac:dyDescent="0.25">
      <c r="A66"/>
      <c r="B66"/>
      <c r="C66"/>
      <c r="D66"/>
      <c r="E66"/>
    </row>
    <row r="67" spans="1:9" s="116" customFormat="1" x14ac:dyDescent="0.25">
      <c r="A67"/>
      <c r="B67"/>
      <c r="C67"/>
      <c r="D67"/>
      <c r="E67"/>
    </row>
    <row r="68" spans="1:9" s="116" customFormat="1" x14ac:dyDescent="0.25">
      <c r="A68"/>
      <c r="B68"/>
      <c r="C68"/>
      <c r="D68"/>
      <c r="E68"/>
    </row>
    <row r="69" spans="1:9" s="116" customFormat="1" x14ac:dyDescent="0.25">
      <c r="A69"/>
      <c r="B69"/>
      <c r="C69"/>
      <c r="D69"/>
      <c r="E69"/>
    </row>
    <row r="70" spans="1:9" s="116" customFormat="1" x14ac:dyDescent="0.25">
      <c r="A70"/>
      <c r="B70"/>
      <c r="C70"/>
      <c r="D70"/>
      <c r="E70"/>
    </row>
    <row r="71" spans="1:9" x14ac:dyDescent="0.25">
      <c r="F71"/>
      <c r="G71"/>
      <c r="H71"/>
      <c r="I71"/>
    </row>
    <row r="72" spans="1:9" x14ac:dyDescent="0.25">
      <c r="F72"/>
      <c r="G72"/>
      <c r="H72"/>
      <c r="I72"/>
    </row>
    <row r="73" spans="1:9" x14ac:dyDescent="0.25">
      <c r="F73"/>
      <c r="G73"/>
      <c r="H73"/>
      <c r="I73"/>
    </row>
    <row r="74" spans="1:9" x14ac:dyDescent="0.25">
      <c r="F74"/>
      <c r="G74"/>
      <c r="H74"/>
      <c r="I74"/>
    </row>
    <row r="75" spans="1:9" x14ac:dyDescent="0.25">
      <c r="F75"/>
      <c r="G75"/>
      <c r="H75"/>
      <c r="I75"/>
    </row>
    <row r="76" spans="1:9" x14ac:dyDescent="0.25">
      <c r="G76"/>
      <c r="H76"/>
      <c r="I76"/>
    </row>
  </sheetData>
  <mergeCells count="29">
    <mergeCell ref="A1:O1"/>
    <mergeCell ref="A3:O3"/>
    <mergeCell ref="A4:O4"/>
    <mergeCell ref="A5:O5"/>
    <mergeCell ref="O8:O11"/>
    <mergeCell ref="C9:C11"/>
    <mergeCell ref="N8:N11"/>
    <mergeCell ref="A8:A11"/>
    <mergeCell ref="B8:B11"/>
    <mergeCell ref="D9:D11"/>
    <mergeCell ref="E9:E11"/>
    <mergeCell ref="F9:F11"/>
    <mergeCell ref="F8:M8"/>
    <mergeCell ref="K9:K11"/>
    <mergeCell ref="L9:L11"/>
    <mergeCell ref="G9:G11"/>
    <mergeCell ref="X59:BP59"/>
    <mergeCell ref="X30:BP30"/>
    <mergeCell ref="X31:BP31"/>
    <mergeCell ref="A22:E22"/>
    <mergeCell ref="A21:C21"/>
    <mergeCell ref="Y34:BP34"/>
    <mergeCell ref="A30:C30"/>
    <mergeCell ref="A23:E23"/>
    <mergeCell ref="M9:M11"/>
    <mergeCell ref="H9:H11"/>
    <mergeCell ref="I9:I11"/>
    <mergeCell ref="J9:J11"/>
    <mergeCell ref="C8:E8"/>
  </mergeCells>
  <phoneticPr fontId="17" type="noConversion"/>
  <printOptions horizontalCentered="1"/>
  <pageMargins left="0.78740157480314965" right="0.84" top="0.56000000000000005" bottom="0.34" header="0" footer="0"/>
  <pageSetup paperSize="9" scale="4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pageSetUpPr fitToPage="1"/>
  </sheetPr>
  <dimension ref="A1:BQ45"/>
  <sheetViews>
    <sheetView showGridLines="0" view="pageBreakPreview" topLeftCell="B1" zoomScale="90" zoomScaleNormal="75" zoomScaleSheetLayoutView="90" workbookViewId="0">
      <selection activeCell="E39" sqref="E39"/>
    </sheetView>
  </sheetViews>
  <sheetFormatPr baseColWidth="10" defaultColWidth="11.44140625" defaultRowHeight="13.2" x14ac:dyDescent="0.25"/>
  <cols>
    <col min="1" max="2" width="19.88671875" style="22" customWidth="1"/>
    <col min="3" max="3" width="25" style="22" customWidth="1"/>
    <col min="4" max="4" width="24" style="22" customWidth="1"/>
    <col min="5" max="7" width="19.88671875" style="22" customWidth="1"/>
    <col min="8" max="8" width="26" style="22" customWidth="1"/>
    <col min="9" max="9" width="19.88671875" style="22" customWidth="1"/>
    <col min="10" max="10" width="22" style="22" customWidth="1"/>
    <col min="11" max="11" width="26.5546875" style="22" customWidth="1"/>
    <col min="12" max="12" width="24.44140625" style="22" customWidth="1"/>
    <col min="13" max="13" width="21.88671875" style="22" customWidth="1"/>
    <col min="14" max="14" width="15.109375" style="22" customWidth="1"/>
    <col min="15" max="15" width="14.33203125" style="22" customWidth="1"/>
    <col min="16" max="16" width="2.88671875" style="22" customWidth="1"/>
    <col min="17" max="17" width="10.5546875" style="22" customWidth="1"/>
    <col min="18" max="18" width="13.33203125" style="22" customWidth="1"/>
    <col min="19" max="19" width="11.33203125" style="22" customWidth="1"/>
    <col min="20" max="20" width="12" style="22" customWidth="1"/>
    <col min="21" max="21" width="12.109375" style="22" customWidth="1"/>
    <col min="22" max="22" width="11.88671875" style="22" customWidth="1"/>
    <col min="23" max="23" width="30.6640625" style="22" customWidth="1"/>
    <col min="24" max="24" width="11.33203125" style="22" customWidth="1"/>
    <col min="25" max="25" width="11.6640625" style="22" customWidth="1"/>
    <col min="26" max="26" width="10.6640625" style="22" customWidth="1"/>
    <col min="27" max="27" width="17.6640625" style="22" customWidth="1"/>
    <col min="28" max="28" width="8.5546875" style="22" customWidth="1"/>
    <col min="29" max="29" width="8.109375" style="22" customWidth="1"/>
    <col min="30" max="30" width="9.6640625" style="22" customWidth="1"/>
    <col min="31" max="31" width="10.6640625" style="22" customWidth="1"/>
    <col min="32" max="16384" width="11.44140625" style="22"/>
  </cols>
  <sheetData>
    <row r="1" spans="1:26" ht="17.399999999999999" x14ac:dyDescent="0.3">
      <c r="A1" s="624" t="s">
        <v>166</v>
      </c>
      <c r="B1" s="624"/>
      <c r="C1" s="624"/>
      <c r="D1" s="624"/>
      <c r="E1" s="624"/>
      <c r="F1" s="624"/>
      <c r="G1" s="624"/>
      <c r="H1" s="624"/>
      <c r="I1" s="624"/>
      <c r="J1" s="624"/>
      <c r="K1" s="624"/>
      <c r="L1" s="624"/>
      <c r="M1" s="624"/>
      <c r="N1" s="624"/>
      <c r="O1" s="624"/>
    </row>
    <row r="2" spans="1:26" ht="12.75" customHeight="1" x14ac:dyDescent="0.3">
      <c r="A2" s="548"/>
      <c r="B2" s="548"/>
      <c r="C2" s="548"/>
      <c r="D2" s="548"/>
      <c r="E2" s="548"/>
      <c r="F2" s="548"/>
      <c r="G2" s="548"/>
      <c r="H2" s="548"/>
      <c r="I2" s="548"/>
      <c r="J2" s="548"/>
      <c r="K2" s="548"/>
      <c r="L2" s="548"/>
    </row>
    <row r="3" spans="1:26" ht="13.8" x14ac:dyDescent="0.25">
      <c r="A3" s="626" t="s">
        <v>173</v>
      </c>
      <c r="B3" s="626"/>
      <c r="C3" s="626"/>
      <c r="D3" s="626"/>
      <c r="E3" s="626"/>
      <c r="F3" s="626"/>
      <c r="G3" s="626"/>
      <c r="H3" s="626"/>
      <c r="I3" s="626"/>
      <c r="J3" s="626"/>
      <c r="K3" s="626"/>
      <c r="L3" s="626"/>
      <c r="M3" s="626"/>
      <c r="N3" s="626"/>
      <c r="O3" s="626"/>
    </row>
    <row r="4" spans="1:26" ht="13.8" x14ac:dyDescent="0.25">
      <c r="A4" s="625" t="s">
        <v>164</v>
      </c>
      <c r="B4" s="625"/>
      <c r="C4" s="625"/>
      <c r="D4" s="625"/>
      <c r="E4" s="625"/>
      <c r="F4" s="625"/>
      <c r="G4" s="625"/>
      <c r="H4" s="625"/>
      <c r="I4" s="625"/>
      <c r="J4" s="625"/>
      <c r="K4" s="625"/>
      <c r="L4" s="625"/>
      <c r="M4" s="625"/>
      <c r="N4" s="625"/>
      <c r="O4" s="625"/>
    </row>
    <row r="5" spans="1:26" ht="13.8" x14ac:dyDescent="0.25">
      <c r="A5" s="626" t="s">
        <v>107</v>
      </c>
      <c r="B5" s="626"/>
      <c r="C5" s="626"/>
      <c r="D5" s="626"/>
      <c r="E5" s="626"/>
      <c r="F5" s="626"/>
      <c r="G5" s="626"/>
      <c r="H5" s="626"/>
      <c r="I5" s="626"/>
      <c r="J5" s="626"/>
      <c r="K5" s="626"/>
      <c r="L5" s="626"/>
      <c r="M5" s="626"/>
      <c r="N5" s="626"/>
      <c r="O5" s="626"/>
    </row>
    <row r="6" spans="1:26" ht="14.25" customHeight="1" x14ac:dyDescent="0.25">
      <c r="A6" s="551"/>
      <c r="B6" s="551"/>
      <c r="C6" s="551"/>
      <c r="D6" s="551"/>
      <c r="E6" s="551"/>
      <c r="F6" s="551"/>
      <c r="G6" s="551"/>
      <c r="H6" s="551"/>
      <c r="I6" s="551"/>
      <c r="J6" s="551"/>
      <c r="K6" s="551"/>
      <c r="L6" s="551"/>
    </row>
    <row r="7" spans="1:26" ht="13.95" customHeight="1" thickBot="1" x14ac:dyDescent="0.35">
      <c r="A7" s="83"/>
      <c r="B7" s="53"/>
      <c r="C7" s="52"/>
      <c r="D7" s="52"/>
      <c r="E7" s="91"/>
      <c r="F7" s="91"/>
      <c r="G7" s="92"/>
      <c r="H7" s="91"/>
      <c r="I7" s="91"/>
      <c r="J7" s="91"/>
      <c r="K7" s="91"/>
      <c r="L7" s="92"/>
      <c r="M7" s="51"/>
      <c r="N7" s="51"/>
      <c r="O7" s="51"/>
      <c r="P7" s="51"/>
      <c r="Q7" s="51"/>
      <c r="R7" s="51"/>
      <c r="S7" s="51"/>
      <c r="T7" s="51"/>
      <c r="U7" s="51"/>
      <c r="V7"/>
      <c r="W7"/>
      <c r="X7"/>
    </row>
    <row r="8" spans="1:26" s="333" customFormat="1" ht="32.25" customHeight="1" x14ac:dyDescent="0.25">
      <c r="A8" s="636" t="s">
        <v>370</v>
      </c>
      <c r="B8" s="639" t="s">
        <v>3</v>
      </c>
      <c r="C8" s="630" t="s">
        <v>147</v>
      </c>
      <c r="D8" s="631"/>
      <c r="E8" s="632"/>
      <c r="F8" s="630" t="s">
        <v>28</v>
      </c>
      <c r="G8" s="631"/>
      <c r="H8" s="631"/>
      <c r="I8" s="631"/>
      <c r="J8" s="631"/>
      <c r="K8" s="631"/>
      <c r="L8" s="631"/>
      <c r="M8" s="631"/>
      <c r="N8" s="642" t="s">
        <v>29</v>
      </c>
      <c r="O8" s="664" t="s">
        <v>300</v>
      </c>
      <c r="P8" s="51"/>
      <c r="Q8" s="51"/>
      <c r="R8" s="51"/>
      <c r="S8" s="51"/>
      <c r="T8" s="51"/>
      <c r="U8" s="51"/>
      <c r="V8" s="51"/>
      <c r="W8" s="51"/>
      <c r="X8" s="332"/>
      <c r="Y8" s="332"/>
      <c r="Z8" s="332"/>
    </row>
    <row r="9" spans="1:26" s="333" customFormat="1" ht="32.25" customHeight="1" x14ac:dyDescent="0.25">
      <c r="A9" s="637"/>
      <c r="B9" s="634"/>
      <c r="C9" s="633" t="s">
        <v>294</v>
      </c>
      <c r="D9" s="627" t="s">
        <v>296</v>
      </c>
      <c r="E9" s="627" t="s">
        <v>228</v>
      </c>
      <c r="F9" s="633" t="s">
        <v>66</v>
      </c>
      <c r="G9" s="628" t="s">
        <v>170</v>
      </c>
      <c r="H9" s="645" t="s">
        <v>297</v>
      </c>
      <c r="I9" s="645" t="s">
        <v>286</v>
      </c>
      <c r="J9" s="645" t="s">
        <v>298</v>
      </c>
      <c r="K9" s="627" t="s">
        <v>299</v>
      </c>
      <c r="L9" s="627" t="s">
        <v>263</v>
      </c>
      <c r="M9" s="650" t="s">
        <v>253</v>
      </c>
      <c r="N9" s="643"/>
      <c r="O9" s="665"/>
      <c r="P9" s="51"/>
      <c r="Q9" s="51"/>
      <c r="R9" s="51"/>
      <c r="S9" s="51"/>
      <c r="T9" s="51"/>
      <c r="U9" s="51"/>
      <c r="V9" s="51"/>
      <c r="W9" s="51"/>
      <c r="X9" s="332"/>
      <c r="Y9" s="332"/>
      <c r="Z9" s="332"/>
    </row>
    <row r="10" spans="1:26" s="333" customFormat="1" ht="32.25" customHeight="1" x14ac:dyDescent="0.25">
      <c r="A10" s="637"/>
      <c r="B10" s="634"/>
      <c r="C10" s="634"/>
      <c r="D10" s="628"/>
      <c r="E10" s="628"/>
      <c r="F10" s="634"/>
      <c r="G10" s="653"/>
      <c r="H10" s="645"/>
      <c r="I10" s="645"/>
      <c r="J10" s="645"/>
      <c r="K10" s="628"/>
      <c r="L10" s="628"/>
      <c r="M10" s="651"/>
      <c r="N10" s="643"/>
      <c r="O10" s="665"/>
      <c r="P10" s="51"/>
      <c r="Q10" s="51"/>
      <c r="R10" s="51"/>
      <c r="S10" s="51"/>
      <c r="T10" s="51"/>
      <c r="U10" s="51"/>
      <c r="V10" s="51"/>
      <c r="W10" s="51"/>
      <c r="X10" s="332"/>
      <c r="Y10" s="332"/>
      <c r="Z10" s="332"/>
    </row>
    <row r="11" spans="1:26" s="333" customFormat="1" ht="32.25" customHeight="1" thickBot="1" x14ac:dyDescent="0.3">
      <c r="A11" s="638"/>
      <c r="B11" s="635"/>
      <c r="C11" s="635"/>
      <c r="D11" s="629"/>
      <c r="E11" s="629"/>
      <c r="F11" s="635"/>
      <c r="G11" s="654"/>
      <c r="H11" s="646"/>
      <c r="I11" s="646"/>
      <c r="J11" s="646"/>
      <c r="K11" s="629"/>
      <c r="L11" s="629"/>
      <c r="M11" s="652"/>
      <c r="N11" s="644"/>
      <c r="O11" s="666"/>
      <c r="P11" s="51"/>
      <c r="Q11" s="51"/>
      <c r="R11" s="51"/>
      <c r="S11" s="51"/>
      <c r="T11" s="51"/>
      <c r="U11" s="51"/>
      <c r="V11" s="51"/>
      <c r="W11" s="51"/>
      <c r="X11" s="332"/>
      <c r="Y11" s="332"/>
      <c r="Z11" s="332"/>
    </row>
    <row r="12" spans="1:26" ht="16.5" customHeight="1" x14ac:dyDescent="0.25">
      <c r="A12" s="150">
        <v>2012</v>
      </c>
      <c r="B12" s="151">
        <v>5769.0250000000015</v>
      </c>
      <c r="C12" s="151">
        <v>278.89999999999998</v>
      </c>
      <c r="D12" s="151">
        <v>264.89999999999998</v>
      </c>
      <c r="E12" s="151">
        <v>3.625</v>
      </c>
      <c r="F12" s="151">
        <v>278.67500000000001</v>
      </c>
      <c r="G12" s="151">
        <v>56.8</v>
      </c>
      <c r="H12" s="151">
        <v>8.9250000000000007</v>
      </c>
      <c r="I12" s="151">
        <v>10.425000000000001</v>
      </c>
      <c r="J12" s="151">
        <v>3.2749999999999999</v>
      </c>
      <c r="K12" s="151">
        <v>7.5750000000000002</v>
      </c>
      <c r="L12" s="151">
        <v>17.149999999999999</v>
      </c>
      <c r="M12" s="151">
        <v>3.8499999999999943</v>
      </c>
      <c r="N12" s="151">
        <v>429.35</v>
      </c>
      <c r="O12" s="152">
        <v>48.3</v>
      </c>
      <c r="P12" s="51"/>
      <c r="Q12" s="51"/>
      <c r="R12" s="51"/>
      <c r="S12" s="51"/>
      <c r="T12" s="51"/>
      <c r="U12" s="51"/>
      <c r="V12" s="51"/>
      <c r="W12" s="51"/>
      <c r="X12"/>
      <c r="Y12"/>
      <c r="Z12"/>
    </row>
    <row r="13" spans="1:26" s="46" customFormat="1" x14ac:dyDescent="0.25">
      <c r="A13" s="150">
        <v>2013</v>
      </c>
      <c r="B13" s="151">
        <v>6051.125</v>
      </c>
      <c r="C13" s="151">
        <v>273.92500000000001</v>
      </c>
      <c r="D13" s="151">
        <v>261</v>
      </c>
      <c r="E13" s="151">
        <v>-5.4</v>
      </c>
      <c r="F13" s="151">
        <v>254.3</v>
      </c>
      <c r="G13" s="151">
        <v>60.8</v>
      </c>
      <c r="H13" s="151">
        <v>8.5</v>
      </c>
      <c r="I13" s="151">
        <v>7.6</v>
      </c>
      <c r="J13" s="151">
        <v>3.3</v>
      </c>
      <c r="K13" s="151">
        <v>10.8</v>
      </c>
      <c r="L13" s="151">
        <v>12.1</v>
      </c>
      <c r="M13" s="151">
        <v>3.3</v>
      </c>
      <c r="N13" s="151">
        <v>337.3</v>
      </c>
      <c r="O13" s="152">
        <v>53.6</v>
      </c>
    </row>
    <row r="14" spans="1:26" s="46" customFormat="1" x14ac:dyDescent="0.25">
      <c r="A14" s="150">
        <v>2014</v>
      </c>
      <c r="B14" s="151">
        <v>5610.4</v>
      </c>
      <c r="C14" s="151">
        <v>265.10000000000002</v>
      </c>
      <c r="D14" s="151">
        <v>252.02500000000001</v>
      </c>
      <c r="E14" s="151">
        <v>0</v>
      </c>
      <c r="F14" s="151">
        <v>198.3</v>
      </c>
      <c r="G14" s="151">
        <v>47.85</v>
      </c>
      <c r="H14" s="151">
        <v>7.3</v>
      </c>
      <c r="I14" s="151">
        <v>5.1749999999999998</v>
      </c>
      <c r="J14" s="151">
        <v>3.375</v>
      </c>
      <c r="K14" s="151">
        <v>7.4749999999999996</v>
      </c>
      <c r="L14" s="151">
        <v>6.9249999999999998</v>
      </c>
      <c r="M14" s="151">
        <v>3.7749999999999999</v>
      </c>
      <c r="N14" s="151">
        <v>253.7</v>
      </c>
      <c r="O14" s="152">
        <v>48.725000000000001</v>
      </c>
    </row>
    <row r="15" spans="1:26" x14ac:dyDescent="0.25">
      <c r="A15" s="295">
        <v>2015</v>
      </c>
      <c r="B15" s="151">
        <v>5055.9750000000004</v>
      </c>
      <c r="C15" s="151">
        <v>253.57499999999999</v>
      </c>
      <c r="D15" s="151">
        <v>242.1</v>
      </c>
      <c r="E15" s="151">
        <v>3.4</v>
      </c>
      <c r="F15" s="151">
        <v>166.72499999999999</v>
      </c>
      <c r="G15" s="151">
        <v>40.1</v>
      </c>
      <c r="H15" s="151">
        <v>6.1</v>
      </c>
      <c r="I15" s="151">
        <v>3.3</v>
      </c>
      <c r="J15" s="151">
        <v>2.4</v>
      </c>
      <c r="K15" s="151">
        <v>5.6</v>
      </c>
      <c r="L15" s="151">
        <v>6.7</v>
      </c>
      <c r="M15" s="151">
        <v>2.9</v>
      </c>
      <c r="N15" s="151">
        <v>207.3</v>
      </c>
      <c r="O15" s="152">
        <v>38</v>
      </c>
    </row>
    <row r="16" spans="1:26" ht="13.95" customHeight="1" x14ac:dyDescent="0.25">
      <c r="A16" s="295">
        <v>2016</v>
      </c>
      <c r="B16" s="151">
        <v>4481.2</v>
      </c>
      <c r="C16" s="151">
        <v>242.2</v>
      </c>
      <c r="D16" s="151">
        <v>222.5</v>
      </c>
      <c r="E16" s="151">
        <v>2.5</v>
      </c>
      <c r="F16" s="151">
        <v>161.6</v>
      </c>
      <c r="G16" s="151">
        <v>45.23</v>
      </c>
      <c r="H16" s="151">
        <v>7.5</v>
      </c>
      <c r="I16" s="151">
        <v>5.2</v>
      </c>
      <c r="J16" s="151">
        <v>2.6</v>
      </c>
      <c r="K16" s="151">
        <v>4.9000000000000004</v>
      </c>
      <c r="L16" s="151">
        <v>6.1</v>
      </c>
      <c r="M16" s="151">
        <v>2.8</v>
      </c>
      <c r="N16" s="151">
        <v>182.7</v>
      </c>
      <c r="O16" s="152">
        <v>36.700000000000003</v>
      </c>
      <c r="P16" s="51"/>
      <c r="Q16" s="51"/>
      <c r="R16" s="51"/>
      <c r="S16" s="51"/>
      <c r="T16" s="51"/>
      <c r="U16" s="51"/>
      <c r="V16" s="51"/>
      <c r="W16" s="51"/>
      <c r="X16"/>
      <c r="Y16"/>
      <c r="Z16"/>
    </row>
    <row r="17" spans="1:69" ht="13.95" customHeight="1" x14ac:dyDescent="0.25">
      <c r="A17" s="295">
        <v>2017</v>
      </c>
      <c r="B17" s="151">
        <v>3916.9</v>
      </c>
      <c r="C17" s="151">
        <v>214.5</v>
      </c>
      <c r="D17" s="151">
        <v>205.9</v>
      </c>
      <c r="E17" s="151">
        <v>2.7</v>
      </c>
      <c r="F17" s="151">
        <v>154.80000000000001</v>
      </c>
      <c r="G17" s="151">
        <v>46.3</v>
      </c>
      <c r="H17" s="151">
        <v>5.4</v>
      </c>
      <c r="I17" s="151">
        <v>4.3</v>
      </c>
      <c r="J17" s="151">
        <v>2.4</v>
      </c>
      <c r="K17" s="151">
        <v>6.3</v>
      </c>
      <c r="L17" s="151">
        <v>6.5</v>
      </c>
      <c r="M17" s="151">
        <v>2.8</v>
      </c>
      <c r="N17" s="151">
        <v>150.30000000000001</v>
      </c>
      <c r="O17" s="152">
        <v>33.700000000000003</v>
      </c>
      <c r="P17" s="51"/>
      <c r="Q17" s="51"/>
      <c r="R17" s="51"/>
      <c r="S17" s="51"/>
      <c r="T17" s="51"/>
      <c r="U17" s="51"/>
      <c r="V17" s="51"/>
      <c r="W17" s="51"/>
      <c r="X17"/>
      <c r="Y17"/>
      <c r="Z17"/>
    </row>
    <row r="18" spans="1:69" ht="13.95" customHeight="1" x14ac:dyDescent="0.25">
      <c r="A18" s="295">
        <v>2018</v>
      </c>
      <c r="B18" s="151">
        <v>3479.1000000000022</v>
      </c>
      <c r="C18" s="151">
        <v>190.09999999999991</v>
      </c>
      <c r="D18" s="151">
        <v>181.45000000000027</v>
      </c>
      <c r="E18" s="151">
        <v>14.050000000000004</v>
      </c>
      <c r="F18" s="151">
        <v>154.97500000000036</v>
      </c>
      <c r="G18" s="151">
        <v>42.900000000000034</v>
      </c>
      <c r="H18" s="151">
        <v>5.7249999999999943</v>
      </c>
      <c r="I18" s="151">
        <v>4.9000000000000057</v>
      </c>
      <c r="J18" s="151">
        <v>1.6750000000000043</v>
      </c>
      <c r="K18" s="151">
        <v>4.4499999999999886</v>
      </c>
      <c r="L18" s="151">
        <v>3.3250000000000028</v>
      </c>
      <c r="M18" s="151">
        <v>3.5999999999999943</v>
      </c>
      <c r="N18" s="151">
        <v>134.82499999999982</v>
      </c>
      <c r="O18" s="152">
        <v>31.574999999999989</v>
      </c>
      <c r="P18" s="51"/>
      <c r="Q18" s="51"/>
      <c r="R18" s="51"/>
      <c r="S18" s="51"/>
      <c r="T18" s="51"/>
      <c r="U18" s="51"/>
      <c r="V18" s="51"/>
      <c r="W18" s="51"/>
      <c r="X18"/>
      <c r="Y18"/>
      <c r="Z18"/>
    </row>
    <row r="19" spans="1:69" ht="13.95" customHeight="1" x14ac:dyDescent="0.25">
      <c r="A19" s="554">
        <v>2019</v>
      </c>
      <c r="B19" s="161">
        <v>3247.7999999999993</v>
      </c>
      <c r="C19" s="161">
        <v>186.07499999999999</v>
      </c>
      <c r="D19" s="161">
        <v>177.14999999999998</v>
      </c>
      <c r="E19" s="161">
        <v>2.9249999999999972</v>
      </c>
      <c r="F19" s="161">
        <v>151.6</v>
      </c>
      <c r="G19" s="161">
        <v>37.575000000000045</v>
      </c>
      <c r="H19" s="161">
        <v>5.8249999999999886</v>
      </c>
      <c r="I19" s="161">
        <v>3.8999999999999915</v>
      </c>
      <c r="J19" s="161">
        <v>2.5749999999999957</v>
      </c>
      <c r="K19" s="161">
        <v>3.7249999999999943</v>
      </c>
      <c r="L19" s="161">
        <v>5.9750000000000085</v>
      </c>
      <c r="M19" s="161">
        <v>1.5499999999999972</v>
      </c>
      <c r="N19" s="161">
        <v>137.34999999999991</v>
      </c>
      <c r="O19" s="168">
        <v>35.900000000000034</v>
      </c>
      <c r="P19" s="51"/>
      <c r="Q19" s="51"/>
      <c r="R19" s="51"/>
      <c r="S19" s="51"/>
      <c r="T19" s="51"/>
      <c r="U19" s="51"/>
      <c r="V19" s="51"/>
      <c r="W19" s="51"/>
      <c r="X19"/>
      <c r="Y19"/>
      <c r="Z19"/>
    </row>
    <row r="20" spans="1:69" ht="13.95" customHeight="1" thickBot="1" x14ac:dyDescent="0.3">
      <c r="A20" s="424" t="s">
        <v>421</v>
      </c>
      <c r="B20" s="162">
        <f>'5.6.1'!B20-'5.6.2'!B20</f>
        <v>3530.8999999999978</v>
      </c>
      <c r="C20" s="162">
        <f>'5.6.1'!C20-'5.6.2'!C20</f>
        <v>181.20000000000005</v>
      </c>
      <c r="D20" s="162">
        <f>'5.6.1'!D20-'5.6.2'!D20</f>
        <v>171.30000000000007</v>
      </c>
      <c r="E20" s="162">
        <f>'5.6.1'!E20-'5.6.2'!E20</f>
        <v>3.2999999999999972</v>
      </c>
      <c r="F20" s="162">
        <f>'5.6.1'!F20-'5.6.2'!F20</f>
        <v>185.60000000000036</v>
      </c>
      <c r="G20" s="162">
        <f>'5.6.1'!G20-'5.6.2'!G20</f>
        <v>48.399999999999977</v>
      </c>
      <c r="H20" s="162">
        <f>'5.6.1'!H20-'5.6.2'!H20</f>
        <v>6.4999999999999929</v>
      </c>
      <c r="I20" s="162">
        <f>'5.6.1'!I20-'5.6.2'!I20</f>
        <v>4.7666666666666657</v>
      </c>
      <c r="J20" s="162">
        <f>'5.6.1'!J20-'5.6.2'!J20</f>
        <v>4.3999999999999986</v>
      </c>
      <c r="K20" s="162">
        <f>'5.6.1'!K20-'5.6.2'!K20</f>
        <v>5.5</v>
      </c>
      <c r="L20" s="162">
        <f>+'5.6.1'!L20-'5.6.2'!L20</f>
        <v>5.5</v>
      </c>
      <c r="M20" s="162">
        <f>'5.6.1'!M20-'5.6.2'!M20</f>
        <v>3.5</v>
      </c>
      <c r="N20" s="162">
        <f>'5.6.1'!N20-'5.6.2'!N20</f>
        <v>153.40000000000009</v>
      </c>
      <c r="O20" s="171">
        <f>'5.6.1'!O20-'5.6.2'!O20</f>
        <v>43.300000000000011</v>
      </c>
      <c r="P20" s="501"/>
      <c r="Q20" s="51"/>
      <c r="R20" s="51"/>
      <c r="S20" s="51"/>
      <c r="T20" s="51"/>
      <c r="U20" s="51"/>
      <c r="V20" s="51"/>
      <c r="W20" s="51"/>
      <c r="X20"/>
      <c r="Y20"/>
      <c r="Z20"/>
    </row>
    <row r="21" spans="1:69" ht="13.8" x14ac:dyDescent="0.3">
      <c r="A21" s="621" t="s">
        <v>310</v>
      </c>
      <c r="B21" s="621"/>
      <c r="C21" s="621"/>
      <c r="D21" s="621"/>
      <c r="E21" s="91"/>
      <c r="F21" s="91"/>
      <c r="G21" s="92"/>
      <c r="H21" s="91"/>
      <c r="I21" s="91"/>
      <c r="J21" s="91"/>
      <c r="K21" s="91"/>
      <c r="L21" s="91"/>
      <c r="M21" s="92"/>
      <c r="N21" s="74"/>
      <c r="O21" s="51"/>
    </row>
    <row r="22" spans="1:69" x14ac:dyDescent="0.25">
      <c r="A22" s="657" t="s">
        <v>295</v>
      </c>
      <c r="B22" s="657"/>
      <c r="C22" s="657"/>
      <c r="D22" s="657"/>
    </row>
    <row r="23" spans="1:69" s="116" customFormat="1" ht="12.75" customHeight="1" x14ac:dyDescent="0.3">
      <c r="A23" t="s">
        <v>341</v>
      </c>
      <c r="B23"/>
      <c r="C23"/>
      <c r="D23"/>
      <c r="E23"/>
      <c r="F23" s="265"/>
      <c r="G23" s="265"/>
      <c r="H23" s="92"/>
      <c r="I23" s="266"/>
      <c r="J23" s="267"/>
      <c r="K23" s="267"/>
      <c r="L23" s="267"/>
      <c r="O23" s="267"/>
      <c r="X23" s="267"/>
      <c r="Y23" s="89"/>
      <c r="Z23" s="89"/>
      <c r="AA23" s="89"/>
      <c r="AB23" s="89"/>
      <c r="AC23" s="268"/>
      <c r="AD23" s="269"/>
      <c r="AE23" s="269"/>
      <c r="AF23" s="269"/>
      <c r="AG23" s="89"/>
      <c r="AH23" s="89"/>
      <c r="AI23" s="89"/>
      <c r="AJ23" s="89"/>
      <c r="AK23" s="262"/>
      <c r="AL23" s="262"/>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row>
    <row r="24" spans="1:69" s="116" customFormat="1" ht="15" customHeight="1" x14ac:dyDescent="0.25">
      <c r="A24" s="555" t="s">
        <v>423</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69" ht="12.75" customHeight="1" x14ac:dyDescent="0.25">
      <c r="A25" s="402" t="s">
        <v>424</v>
      </c>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row>
    <row r="26" spans="1:69" ht="12.75" customHeight="1" x14ac:dyDescent="0.25">
      <c r="A26" s="556" t="s">
        <v>425</v>
      </c>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row>
    <row r="27" spans="1:69" ht="16.2" x14ac:dyDescent="0.3">
      <c r="A27"/>
      <c r="B27"/>
      <c r="C27"/>
      <c r="D27"/>
      <c r="E27"/>
      <c r="F27" s="288"/>
      <c r="G27" s="270"/>
      <c r="H27" s="270"/>
      <c r="I27" s="271"/>
      <c r="J27" s="267"/>
      <c r="K27" s="267"/>
      <c r="L27" s="267"/>
      <c r="M27" s="273"/>
      <c r="N27" s="116"/>
      <c r="O27" s="116"/>
    </row>
    <row r="28" spans="1:69" x14ac:dyDescent="0.25">
      <c r="A28"/>
      <c r="B28"/>
      <c r="C28"/>
      <c r="D28"/>
      <c r="E28"/>
      <c r="F28"/>
      <c r="G28" s="272"/>
      <c r="H28" s="272"/>
      <c r="I28" s="272"/>
      <c r="J28" s="272"/>
      <c r="K28" s="272"/>
      <c r="L28" s="272"/>
    </row>
    <row r="29" spans="1:69" ht="15.6" x14ac:dyDescent="0.25">
      <c r="A29"/>
      <c r="B29"/>
      <c r="C29"/>
      <c r="D29"/>
      <c r="E29"/>
      <c r="F29"/>
      <c r="G29" s="288"/>
      <c r="H29" s="288"/>
      <c r="I29" s="288"/>
      <c r="J29" s="288"/>
      <c r="K29" s="272"/>
      <c r="L29" s="272"/>
    </row>
    <row r="30" spans="1:69" x14ac:dyDescent="0.25">
      <c r="A30"/>
      <c r="B30"/>
      <c r="C30"/>
      <c r="D30"/>
      <c r="E30"/>
      <c r="F30"/>
      <c r="G30"/>
      <c r="H30"/>
      <c r="I30"/>
    </row>
    <row r="31" spans="1:69" x14ac:dyDescent="0.25">
      <c r="A31"/>
      <c r="B31"/>
      <c r="C31"/>
      <c r="D31"/>
      <c r="E31"/>
      <c r="F31"/>
      <c r="G31"/>
      <c r="H31"/>
      <c r="I31"/>
    </row>
    <row r="32" spans="1:6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F40"/>
      <c r="G40"/>
      <c r="H40"/>
      <c r="I40"/>
    </row>
    <row r="41" spans="1:9" x14ac:dyDescent="0.25">
      <c r="F41"/>
      <c r="G41"/>
      <c r="H41"/>
      <c r="I41"/>
    </row>
    <row r="42" spans="1:9" x14ac:dyDescent="0.25">
      <c r="F42"/>
      <c r="G42"/>
      <c r="H42"/>
      <c r="I42"/>
    </row>
    <row r="43" spans="1:9" x14ac:dyDescent="0.25">
      <c r="F43"/>
      <c r="G43"/>
      <c r="H43"/>
      <c r="I43"/>
    </row>
    <row r="44" spans="1:9" x14ac:dyDescent="0.25">
      <c r="G44"/>
      <c r="H44"/>
      <c r="I44"/>
    </row>
    <row r="45" spans="1:9" x14ac:dyDescent="0.25">
      <c r="G45"/>
      <c r="H45"/>
      <c r="I45"/>
    </row>
  </sheetData>
  <mergeCells count="23">
    <mergeCell ref="A22:D22"/>
    <mergeCell ref="A21:D21"/>
    <mergeCell ref="O8:O11"/>
    <mergeCell ref="N8:N11"/>
    <mergeCell ref="M9:M11"/>
    <mergeCell ref="F8:M8"/>
    <mergeCell ref="K9:K11"/>
    <mergeCell ref="L9:L11"/>
    <mergeCell ref="I9:I11"/>
    <mergeCell ref="J9:J11"/>
    <mergeCell ref="H9:H11"/>
    <mergeCell ref="F9:F11"/>
    <mergeCell ref="A8:A11"/>
    <mergeCell ref="B8:B11"/>
    <mergeCell ref="C8:E8"/>
    <mergeCell ref="C9:C11"/>
    <mergeCell ref="G9:G11"/>
    <mergeCell ref="A5:O5"/>
    <mergeCell ref="A4:O4"/>
    <mergeCell ref="A3:O3"/>
    <mergeCell ref="A1:O1"/>
    <mergeCell ref="D9:D11"/>
    <mergeCell ref="E9:E11"/>
  </mergeCells>
  <phoneticPr fontId="17" type="noConversion"/>
  <printOptions horizontalCentered="1"/>
  <pageMargins left="0.78740157480314965" right="0.78740157480314965" top="0.59055118110236227" bottom="0.28999999999999998" header="0" footer="0"/>
  <pageSetup paperSize="9" scale="4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pageSetUpPr fitToPage="1"/>
  </sheetPr>
  <dimension ref="A1:BF111"/>
  <sheetViews>
    <sheetView showGridLines="0" view="pageBreakPreview" topLeftCell="A8" zoomScale="90" zoomScaleNormal="75" zoomScaleSheetLayoutView="90" workbookViewId="0">
      <selection activeCell="E39" sqref="E39"/>
    </sheetView>
  </sheetViews>
  <sheetFormatPr baseColWidth="10" defaultColWidth="11.44140625" defaultRowHeight="13.2" x14ac:dyDescent="0.25"/>
  <cols>
    <col min="1" max="1" width="28.109375" style="22" customWidth="1"/>
    <col min="2" max="4" width="13.33203125" style="22" customWidth="1"/>
    <col min="5" max="5" width="15" style="22" customWidth="1"/>
    <col min="6" max="8" width="13.33203125" style="22" customWidth="1"/>
    <col min="9" max="9" width="16.5546875" style="22" customWidth="1"/>
    <col min="10" max="10" width="7.44140625" style="22" customWidth="1"/>
    <col min="11" max="12" width="11.44140625" style="22"/>
    <col min="13" max="13" width="12.88671875" style="22" customWidth="1"/>
    <col min="14" max="16384" width="11.44140625" style="22"/>
  </cols>
  <sheetData>
    <row r="1" spans="1:13" ht="17.399999999999999" x14ac:dyDescent="0.3">
      <c r="A1" s="670" t="s">
        <v>166</v>
      </c>
      <c r="B1" s="670"/>
      <c r="C1" s="670"/>
      <c r="D1" s="670"/>
      <c r="E1" s="670"/>
      <c r="F1" s="670"/>
      <c r="G1" s="670"/>
      <c r="H1" s="670"/>
      <c r="I1" s="670"/>
      <c r="J1" s="49"/>
      <c r="K1" s="49"/>
      <c r="L1" s="49"/>
      <c r="M1" s="49"/>
    </row>
    <row r="2" spans="1:13" ht="12.75" customHeight="1" x14ac:dyDescent="0.3">
      <c r="A2" s="49"/>
      <c r="B2" s="49"/>
      <c r="C2" s="49"/>
      <c r="D2" s="49"/>
      <c r="E2" s="49"/>
      <c r="F2" s="49"/>
      <c r="G2" s="49"/>
      <c r="H2" s="49"/>
      <c r="I2" s="49"/>
      <c r="J2" s="49"/>
      <c r="K2" s="49"/>
      <c r="L2" s="49"/>
      <c r="M2" s="49"/>
    </row>
    <row r="3" spans="1:13" ht="13.8" x14ac:dyDescent="0.25">
      <c r="A3" s="671" t="s">
        <v>240</v>
      </c>
      <c r="B3" s="671"/>
      <c r="C3" s="671"/>
      <c r="D3" s="671"/>
      <c r="E3" s="671"/>
      <c r="F3" s="671"/>
      <c r="G3" s="671"/>
      <c r="H3" s="671"/>
      <c r="I3" s="671"/>
      <c r="J3" s="60"/>
      <c r="K3" s="61"/>
    </row>
    <row r="4" spans="1:13" ht="13.8" x14ac:dyDescent="0.25">
      <c r="A4" s="679" t="s">
        <v>162</v>
      </c>
      <c r="B4" s="679"/>
      <c r="C4" s="679"/>
      <c r="D4" s="679"/>
      <c r="E4" s="679"/>
      <c r="F4" s="679"/>
      <c r="G4" s="679"/>
      <c r="H4" s="679"/>
      <c r="I4" s="679"/>
      <c r="J4" s="60"/>
      <c r="K4" s="61"/>
    </row>
    <row r="5" spans="1:13" ht="13.8" x14ac:dyDescent="0.25">
      <c r="A5" s="677" t="s">
        <v>107</v>
      </c>
      <c r="B5" s="677"/>
      <c r="C5" s="677"/>
      <c r="D5" s="677"/>
      <c r="E5" s="677"/>
      <c r="F5" s="677"/>
      <c r="G5" s="677"/>
      <c r="H5" s="677"/>
      <c r="I5" s="677"/>
      <c r="J5" s="35"/>
      <c r="K5" s="61"/>
    </row>
    <row r="6" spans="1:13" ht="13.8" thickBot="1" x14ac:dyDescent="0.3">
      <c r="A6" s="160"/>
      <c r="B6" s="160"/>
      <c r="C6" s="160"/>
      <c r="D6" s="160"/>
      <c r="E6" s="160"/>
      <c r="F6" s="160"/>
      <c r="G6" s="160"/>
      <c r="H6" s="160"/>
      <c r="I6" s="160"/>
      <c r="K6" s="62"/>
    </row>
    <row r="7" spans="1:13" s="333" customFormat="1" ht="30.75" customHeight="1" x14ac:dyDescent="0.25">
      <c r="A7" s="334"/>
      <c r="B7" s="674" t="s">
        <v>48</v>
      </c>
      <c r="C7" s="675"/>
      <c r="D7" s="675"/>
      <c r="E7" s="676"/>
      <c r="F7" s="674" t="s">
        <v>49</v>
      </c>
      <c r="G7" s="675"/>
      <c r="H7" s="675"/>
      <c r="I7" s="675"/>
      <c r="J7" s="335"/>
      <c r="K7" s="336"/>
    </row>
    <row r="8" spans="1:13" s="333" customFormat="1" ht="30.75" customHeight="1" x14ac:dyDescent="0.25">
      <c r="A8" s="320" t="s">
        <v>50</v>
      </c>
      <c r="B8" s="672" t="s">
        <v>148</v>
      </c>
      <c r="C8" s="678"/>
      <c r="D8" s="672" t="s">
        <v>3</v>
      </c>
      <c r="E8" s="678"/>
      <c r="F8" s="672" t="s">
        <v>148</v>
      </c>
      <c r="G8" s="678"/>
      <c r="H8" s="672" t="s">
        <v>3</v>
      </c>
      <c r="I8" s="673"/>
      <c r="J8" s="335"/>
      <c r="K8" s="336"/>
    </row>
    <row r="9" spans="1:13" s="333" customFormat="1" ht="30.75" customHeight="1" thickBot="1" x14ac:dyDescent="0.3">
      <c r="A9" s="337"/>
      <c r="B9" s="338">
        <v>2019</v>
      </c>
      <c r="C9" s="557" t="s">
        <v>426</v>
      </c>
      <c r="D9" s="338">
        <v>2019</v>
      </c>
      <c r="E9" s="557" t="s">
        <v>426</v>
      </c>
      <c r="F9" s="338">
        <v>2019</v>
      </c>
      <c r="G9" s="557" t="s">
        <v>426</v>
      </c>
      <c r="H9" s="339">
        <v>2019</v>
      </c>
      <c r="I9" s="557" t="s">
        <v>426</v>
      </c>
      <c r="J9" s="335"/>
      <c r="K9" s="336"/>
    </row>
    <row r="10" spans="1:13" ht="21.75" customHeight="1" x14ac:dyDescent="0.25">
      <c r="A10" s="163" t="s">
        <v>51</v>
      </c>
      <c r="B10" s="560">
        <v>612.29999999999995</v>
      </c>
      <c r="C10" s="591">
        <v>593.875</v>
      </c>
      <c r="D10" s="592">
        <v>10745.6</v>
      </c>
      <c r="E10" s="592">
        <v>10429.650000000001</v>
      </c>
      <c r="F10" s="560">
        <v>76.796688824783644</v>
      </c>
      <c r="G10" s="591">
        <v>77.600287468966428</v>
      </c>
      <c r="H10" s="594">
        <v>54.327504006714101</v>
      </c>
      <c r="I10" s="594">
        <v>54.314304461942257</v>
      </c>
      <c r="J10"/>
      <c r="K10" s="64"/>
    </row>
    <row r="11" spans="1:13" x14ac:dyDescent="0.25">
      <c r="A11" s="165" t="s">
        <v>52</v>
      </c>
      <c r="B11" s="161">
        <v>185</v>
      </c>
      <c r="C11" s="248">
        <v>171.42500000000001</v>
      </c>
      <c r="D11" s="592">
        <v>9033.7000000000007</v>
      </c>
      <c r="E11" s="592">
        <v>8772.75</v>
      </c>
      <c r="F11" s="161">
        <v>23.203311175216356</v>
      </c>
      <c r="G11" s="248">
        <v>22.399712531033583</v>
      </c>
      <c r="H11" s="487">
        <v>45.672495993285906</v>
      </c>
      <c r="I11" s="487">
        <v>45.685695538057736</v>
      </c>
      <c r="J11"/>
      <c r="K11" s="64"/>
    </row>
    <row r="12" spans="1:13" x14ac:dyDescent="0.25">
      <c r="A12" s="165"/>
      <c r="B12" s="161"/>
      <c r="C12" s="587"/>
      <c r="D12" s="350"/>
      <c r="E12" s="588"/>
      <c r="F12" s="161"/>
      <c r="G12" s="587"/>
      <c r="H12" s="168"/>
      <c r="I12" s="589"/>
      <c r="J12"/>
      <c r="K12" s="62"/>
    </row>
    <row r="13" spans="1:13" x14ac:dyDescent="0.25">
      <c r="A13" s="167" t="s">
        <v>109</v>
      </c>
      <c r="B13" s="161">
        <v>11.525</v>
      </c>
      <c r="C13" s="248">
        <v>8.9499999999999993</v>
      </c>
      <c r="D13" s="248">
        <v>150.44999999999999</v>
      </c>
      <c r="E13" s="248">
        <v>106.375</v>
      </c>
      <c r="F13" s="161">
        <v>1.44550357456415</v>
      </c>
      <c r="G13" s="248">
        <v>1.1694760224748466</v>
      </c>
      <c r="H13" s="487">
        <v>0.76064370326553499</v>
      </c>
      <c r="I13" s="487">
        <v>0.55396360634864428</v>
      </c>
      <c r="J13"/>
      <c r="K13" s="62"/>
    </row>
    <row r="14" spans="1:13" x14ac:dyDescent="0.25">
      <c r="A14" s="590" t="s">
        <v>464</v>
      </c>
      <c r="B14" s="161">
        <v>31.6</v>
      </c>
      <c r="C14" s="248">
        <v>29.699999999999996</v>
      </c>
      <c r="D14" s="248">
        <v>888.17499999999995</v>
      </c>
      <c r="E14" s="248">
        <v>777.5</v>
      </c>
      <c r="F14" s="161">
        <v>3.9633763953342531</v>
      </c>
      <c r="G14" s="248">
        <v>3.8808310466483733</v>
      </c>
      <c r="H14" s="487">
        <v>4.4904268604045638</v>
      </c>
      <c r="I14" s="487">
        <v>4.048946688000667</v>
      </c>
      <c r="J14"/>
      <c r="K14" s="62"/>
    </row>
    <row r="15" spans="1:13" x14ac:dyDescent="0.25">
      <c r="A15" s="169" t="s">
        <v>346</v>
      </c>
      <c r="B15" s="161">
        <v>58.974999999999994</v>
      </c>
      <c r="C15" s="248">
        <v>57.675000000000004</v>
      </c>
      <c r="D15" s="161">
        <v>1701.7250000000001</v>
      </c>
      <c r="E15" s="248">
        <v>1594.5499999999997</v>
      </c>
      <c r="F15" s="161">
        <v>7.3968393327480237</v>
      </c>
      <c r="G15" s="248">
        <v>7.5362602900823221</v>
      </c>
      <c r="H15" s="487">
        <v>8.6035653435662525</v>
      </c>
      <c r="I15" s="487">
        <v>8.3038558731208525</v>
      </c>
      <c r="J15"/>
      <c r="K15" s="62"/>
    </row>
    <row r="16" spans="1:13" x14ac:dyDescent="0.25">
      <c r="A16" s="340" t="s">
        <v>358</v>
      </c>
      <c r="B16" s="161">
        <v>180.2</v>
      </c>
      <c r="C16" s="248">
        <v>169.10000000000002</v>
      </c>
      <c r="D16" s="248">
        <v>4783.2250000000004</v>
      </c>
      <c r="E16" s="248">
        <v>4424.1749999999993</v>
      </c>
      <c r="F16" s="161">
        <v>22.60127931769723</v>
      </c>
      <c r="G16" s="248">
        <v>22.095910100614148</v>
      </c>
      <c r="H16" s="487">
        <v>24.182984230988964</v>
      </c>
      <c r="I16" s="487">
        <v>23.039548184418454</v>
      </c>
      <c r="J16" s="63"/>
      <c r="K16" s="62"/>
    </row>
    <row r="17" spans="1:37" x14ac:dyDescent="0.25">
      <c r="A17" s="340" t="s">
        <v>359</v>
      </c>
      <c r="B17" s="161">
        <v>217.27500000000001</v>
      </c>
      <c r="C17" s="248">
        <v>210.57500000000002</v>
      </c>
      <c r="D17" s="248">
        <v>6079.5</v>
      </c>
      <c r="E17" s="248">
        <v>5951.6</v>
      </c>
      <c r="F17" s="161">
        <v>27.251348300514238</v>
      </c>
      <c r="G17" s="248">
        <v>27.515353456160991</v>
      </c>
      <c r="H17" s="487">
        <v>30.736679255585379</v>
      </c>
      <c r="I17" s="487">
        <v>30.993840653768196</v>
      </c>
      <c r="J17" s="63"/>
      <c r="K17" s="62"/>
    </row>
    <row r="18" spans="1:37" x14ac:dyDescent="0.25">
      <c r="A18" s="340" t="s">
        <v>360</v>
      </c>
      <c r="B18" s="161">
        <v>214.92500000000001</v>
      </c>
      <c r="C18" s="248">
        <v>203.15</v>
      </c>
      <c r="D18" s="248">
        <v>4790.5</v>
      </c>
      <c r="E18" s="248">
        <v>4832.1499999999996</v>
      </c>
      <c r="F18" s="161">
        <v>26.956603536937166</v>
      </c>
      <c r="G18" s="248">
        <v>26.545145694498895</v>
      </c>
      <c r="H18" s="487">
        <v>24.219765107966406</v>
      </c>
      <c r="I18" s="487">
        <v>25.164138570318229</v>
      </c>
      <c r="J18" s="63"/>
      <c r="K18" s="62"/>
    </row>
    <row r="19" spans="1:37" x14ac:dyDescent="0.25">
      <c r="A19" s="167" t="s">
        <v>110</v>
      </c>
      <c r="B19" s="161">
        <v>67.099999999999994</v>
      </c>
      <c r="C19" s="248">
        <v>68.55</v>
      </c>
      <c r="D19" s="248">
        <v>1174.2749999999999</v>
      </c>
      <c r="E19" s="248">
        <v>1271.3000000000002</v>
      </c>
      <c r="F19" s="161">
        <v>8.4159036749027969</v>
      </c>
      <c r="G19" s="248">
        <v>8.9572716581732674</v>
      </c>
      <c r="H19" s="487">
        <v>5.9368885653182861</v>
      </c>
      <c r="I19" s="487">
        <v>6.6204835041225065</v>
      </c>
      <c r="J19" s="63"/>
      <c r="K19" s="62"/>
    </row>
    <row r="20" spans="1:37" x14ac:dyDescent="0.25">
      <c r="A20" s="169" t="s">
        <v>347</v>
      </c>
      <c r="B20" s="161">
        <v>11.25</v>
      </c>
      <c r="C20" s="248">
        <v>11.924999999999999</v>
      </c>
      <c r="D20" s="248">
        <v>156.875</v>
      </c>
      <c r="E20" s="248">
        <v>192.75</v>
      </c>
      <c r="F20" s="161">
        <v>1.4110121660604542</v>
      </c>
      <c r="G20" s="248">
        <v>1.5582124656997258</v>
      </c>
      <c r="H20" s="487">
        <v>0.79312715819063351</v>
      </c>
      <c r="I20" s="487">
        <v>1.0037742432310335</v>
      </c>
      <c r="J20" s="63"/>
      <c r="K20" s="62"/>
    </row>
    <row r="21" spans="1:37" ht="13.8" thickBot="1" x14ac:dyDescent="0.3">
      <c r="A21" s="170" t="s">
        <v>345</v>
      </c>
      <c r="B21" s="162">
        <v>4.3999999999999995</v>
      </c>
      <c r="C21" s="233">
        <v>5.6749999999999989</v>
      </c>
      <c r="D21" s="233">
        <v>54.524999999999999</v>
      </c>
      <c r="E21" s="233">
        <v>52.125</v>
      </c>
      <c r="F21" s="161">
        <v>0.55186253605919977</v>
      </c>
      <c r="G21" s="248">
        <v>0.74153926564745853</v>
      </c>
      <c r="H21" s="487">
        <v>0.27566698518147759</v>
      </c>
      <c r="I21" s="487">
        <v>0.27144867667142736</v>
      </c>
      <c r="J21" s="63"/>
      <c r="K21" s="62"/>
    </row>
    <row r="22" spans="1:37" ht="15.6" customHeight="1" x14ac:dyDescent="0.25">
      <c r="A22" s="669" t="s">
        <v>310</v>
      </c>
      <c r="B22" s="669"/>
      <c r="C22" s="669"/>
      <c r="D22" s="172"/>
      <c r="E22" s="172"/>
      <c r="F22" s="172"/>
      <c r="G22" s="172"/>
      <c r="H22" s="172"/>
      <c r="I22" s="172"/>
      <c r="J22" s="52"/>
    </row>
    <row r="23" spans="1:37" ht="13.95" customHeight="1" x14ac:dyDescent="0.3">
      <c r="A23" s="668" t="s">
        <v>174</v>
      </c>
      <c r="B23" s="668"/>
      <c r="C23" s="668"/>
      <c r="D23" s="668"/>
      <c r="E23" s="54"/>
      <c r="F23" s="52"/>
      <c r="G23" s="593"/>
      <c r="H23" s="59"/>
      <c r="I23" s="59"/>
    </row>
    <row r="24" spans="1:37" ht="13.95" customHeight="1" x14ac:dyDescent="0.25">
      <c r="A24" s="667" t="s">
        <v>254</v>
      </c>
      <c r="B24" s="667"/>
      <c r="C24" s="667"/>
      <c r="D24" s="667"/>
      <c r="E24" s="667"/>
      <c r="F24" s="52"/>
      <c r="G24" s="59"/>
      <c r="H24" s="59"/>
      <c r="I24" s="59"/>
    </row>
    <row r="25" spans="1:37" ht="13.5" customHeight="1" x14ac:dyDescent="0.25">
      <c r="A25" s="402" t="s">
        <v>463</v>
      </c>
      <c r="M25" s="91"/>
      <c r="N25" s="51"/>
      <c r="O25" s="51"/>
      <c r="P25" s="51"/>
      <c r="Q25" s="51"/>
      <c r="R25" s="51"/>
      <c r="S25" s="51"/>
      <c r="T25" s="51"/>
      <c r="U25" s="51"/>
      <c r="V25" s="51"/>
      <c r="W25"/>
      <c r="X25"/>
      <c r="Y25"/>
    </row>
    <row r="26" spans="1:37" x14ac:dyDescent="0.25">
      <c r="A26" s="555" t="s">
        <v>423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x14ac:dyDescent="0.25">
      <c r="A27" s="402" t="s">
        <v>427</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x14ac:dyDescent="0.25">
      <c r="A28" s="556" t="s">
        <v>430</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x14ac:dyDescent="0.25">
      <c r="A29" s="402" t="s">
        <v>428</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x14ac:dyDescent="0.25">
      <c r="A30" s="559" t="s">
        <v>429</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x14ac:dyDescent="0.25">
      <c r="F31"/>
      <c r="G31"/>
      <c r="H31"/>
      <c r="I31"/>
      <c r="J31"/>
      <c r="K31"/>
    </row>
    <row r="32" spans="1:37" x14ac:dyDescent="0.25">
      <c r="F32"/>
      <c r="G32"/>
      <c r="H32"/>
      <c r="I32"/>
      <c r="J32"/>
      <c r="K32"/>
    </row>
    <row r="33" spans="2:58" x14ac:dyDescent="0.25">
      <c r="F33"/>
      <c r="G33"/>
      <c r="H33"/>
      <c r="I33"/>
      <c r="J33"/>
      <c r="K33"/>
    </row>
    <row r="34" spans="2:58" ht="12" customHeight="1" x14ac:dyDescent="0.25">
      <c r="F34"/>
      <c r="G34"/>
      <c r="H34"/>
      <c r="I34"/>
      <c r="J34"/>
      <c r="K34"/>
    </row>
    <row r="35" spans="2:58" ht="14.25" customHeight="1" x14ac:dyDescent="0.25">
      <c r="F35"/>
      <c r="G35"/>
      <c r="H35"/>
      <c r="I35"/>
      <c r="J35"/>
      <c r="K35"/>
    </row>
    <row r="36" spans="2:58" ht="12.75" hidden="1" customHeight="1" x14ac:dyDescent="0.25">
      <c r="F36"/>
      <c r="G36"/>
      <c r="H36"/>
      <c r="I36"/>
      <c r="J36"/>
      <c r="K36"/>
      <c r="AL36" s="55"/>
      <c r="AM36" s="55"/>
      <c r="AN36" s="55"/>
      <c r="AO36" s="55"/>
      <c r="AP36" s="55"/>
      <c r="AQ36" s="55"/>
      <c r="AR36" s="55"/>
      <c r="AS36" s="55"/>
      <c r="AT36" s="55"/>
      <c r="AU36" s="55"/>
      <c r="AV36" s="55"/>
      <c r="AW36" s="55"/>
      <c r="AX36" s="55"/>
      <c r="AY36" s="55"/>
      <c r="AZ36" s="55"/>
      <c r="BA36" s="55"/>
      <c r="BB36" s="55"/>
      <c r="BC36" s="55"/>
      <c r="BD36" s="55"/>
      <c r="BE36" s="55"/>
      <c r="BF36" s="55"/>
    </row>
    <row r="37" spans="2:58" ht="15.75" customHeight="1" x14ac:dyDescent="0.25">
      <c r="F37"/>
      <c r="G37"/>
      <c r="H37"/>
      <c r="I37"/>
      <c r="J37"/>
      <c r="K37"/>
    </row>
    <row r="38" spans="2:58" ht="12" customHeight="1" x14ac:dyDescent="0.25">
      <c r="F38"/>
      <c r="G38"/>
      <c r="H38"/>
      <c r="I38"/>
      <c r="J38"/>
      <c r="K38"/>
    </row>
    <row r="39" spans="2:58" x14ac:dyDescent="0.25">
      <c r="B39" s="55"/>
      <c r="C39" s="55"/>
      <c r="D39" s="55"/>
      <c r="E39" s="55"/>
      <c r="F39"/>
      <c r="G39"/>
      <c r="H39"/>
      <c r="I39"/>
      <c r="J39"/>
      <c r="K39"/>
      <c r="S39" s="55"/>
      <c r="T39" s="55"/>
      <c r="U39" s="55"/>
      <c r="V39" s="55"/>
      <c r="W39" s="55"/>
      <c r="X39" s="55"/>
      <c r="Y39" s="55"/>
      <c r="Z39" s="55"/>
      <c r="AA39" s="55"/>
      <c r="AB39" s="55"/>
      <c r="AC39" s="55"/>
      <c r="AD39" s="55"/>
      <c r="AE39" s="55"/>
      <c r="AF39" s="55"/>
      <c r="AG39" s="55"/>
      <c r="AH39" s="55"/>
      <c r="AI39" s="55"/>
      <c r="AJ39" s="55"/>
      <c r="AK39" s="55"/>
    </row>
    <row r="40" spans="2:58" x14ac:dyDescent="0.25">
      <c r="F40"/>
      <c r="G40"/>
      <c r="H40"/>
      <c r="I40"/>
      <c r="J40"/>
      <c r="K40"/>
    </row>
    <row r="41" spans="2:58" ht="13.2" hidden="1" customHeight="1" x14ac:dyDescent="0.25"/>
    <row r="43" spans="2:58" ht="18" customHeight="1" x14ac:dyDescent="0.25"/>
    <row r="44" spans="2:58" ht="12.75" customHeight="1" x14ac:dyDescent="0.25"/>
    <row r="45" spans="2:58" ht="13.2" hidden="1" customHeight="1" x14ac:dyDescent="0.25"/>
    <row r="46" spans="2:58" x14ac:dyDescent="0.25">
      <c r="K46" s="55"/>
    </row>
    <row r="47" spans="2:58" x14ac:dyDescent="0.25">
      <c r="K47" s="55"/>
    </row>
    <row r="48" spans="2:58" x14ac:dyDescent="0.25">
      <c r="K48" s="55"/>
    </row>
    <row r="49" spans="11:11" x14ac:dyDescent="0.25">
      <c r="K49" s="55"/>
    </row>
    <row r="50" spans="11:11" x14ac:dyDescent="0.25">
      <c r="K50" s="55"/>
    </row>
    <row r="51" spans="11:11" x14ac:dyDescent="0.25">
      <c r="K51" s="55"/>
    </row>
    <row r="52" spans="11:11" x14ac:dyDescent="0.25">
      <c r="K52" s="55"/>
    </row>
    <row r="53" spans="11:11" ht="14.25" customHeight="1" x14ac:dyDescent="0.25">
      <c r="K53" s="55"/>
    </row>
    <row r="54" spans="11:11" ht="10.5" customHeight="1" x14ac:dyDescent="0.25">
      <c r="K54" s="55"/>
    </row>
    <row r="55" spans="11:11" x14ac:dyDescent="0.25">
      <c r="K55" s="55"/>
    </row>
    <row r="56" spans="11:11" x14ac:dyDescent="0.25">
      <c r="K56" s="55"/>
    </row>
    <row r="57" spans="11:11" x14ac:dyDescent="0.25">
      <c r="K57" s="55"/>
    </row>
    <row r="58" spans="11:11" x14ac:dyDescent="0.25">
      <c r="K58" s="55"/>
    </row>
    <row r="59" spans="11:11" x14ac:dyDescent="0.25">
      <c r="K59" s="55"/>
    </row>
    <row r="60" spans="11:11" x14ac:dyDescent="0.25">
      <c r="K60" s="55"/>
    </row>
    <row r="61" spans="11:11" x14ac:dyDescent="0.25">
      <c r="K61" s="55"/>
    </row>
    <row r="62" spans="11:11" x14ac:dyDescent="0.25">
      <c r="K62" s="55"/>
    </row>
    <row r="63" spans="11:11" x14ac:dyDescent="0.25">
      <c r="K63" s="55"/>
    </row>
    <row r="64" spans="11:11" x14ac:dyDescent="0.25">
      <c r="K64" s="55"/>
    </row>
    <row r="65" spans="11:11" x14ac:dyDescent="0.25">
      <c r="K65" s="55"/>
    </row>
    <row r="66" spans="11:11" x14ac:dyDescent="0.25">
      <c r="K66" s="55"/>
    </row>
    <row r="67" spans="11:11" x14ac:dyDescent="0.25">
      <c r="K67" s="55"/>
    </row>
    <row r="68" spans="11:11" x14ac:dyDescent="0.25">
      <c r="K68" s="55"/>
    </row>
    <row r="69" spans="11:11" x14ac:dyDescent="0.25">
      <c r="K69" s="55"/>
    </row>
    <row r="70" spans="11:11" ht="13.95" customHeight="1" x14ac:dyDescent="0.25">
      <c r="K70" s="55"/>
    </row>
    <row r="71" spans="11:11" ht="13.95" customHeight="1" x14ac:dyDescent="0.25">
      <c r="K71" s="55"/>
    </row>
    <row r="72" spans="11:11" x14ac:dyDescent="0.25">
      <c r="K72" s="55"/>
    </row>
    <row r="73" spans="11:11" x14ac:dyDescent="0.25">
      <c r="K73" s="55"/>
    </row>
    <row r="74" spans="11:11" x14ac:dyDescent="0.25">
      <c r="K74" s="55"/>
    </row>
    <row r="75" spans="11:11" x14ac:dyDescent="0.25">
      <c r="K75" s="55"/>
    </row>
    <row r="76" spans="11:11" x14ac:dyDescent="0.25">
      <c r="K76" s="55"/>
    </row>
    <row r="77" spans="11:11" x14ac:dyDescent="0.25">
      <c r="K77" s="55"/>
    </row>
    <row r="78" spans="11:11" x14ac:dyDescent="0.25">
      <c r="K78" s="55"/>
    </row>
    <row r="79" spans="11:11" x14ac:dyDescent="0.25">
      <c r="K79" s="55"/>
    </row>
    <row r="80" spans="11:11" x14ac:dyDescent="0.25">
      <c r="K80" s="55"/>
    </row>
    <row r="81" spans="11:11" x14ac:dyDescent="0.25">
      <c r="K81" s="55"/>
    </row>
    <row r="82" spans="11:11" x14ac:dyDescent="0.25">
      <c r="K82" s="55"/>
    </row>
    <row r="107" spans="3:5" x14ac:dyDescent="0.25">
      <c r="C107" s="55"/>
      <c r="D107" s="55"/>
      <c r="E107" s="55"/>
    </row>
    <row r="108" spans="3:5" x14ac:dyDescent="0.25">
      <c r="C108" s="55"/>
    </row>
    <row r="109" spans="3:5" x14ac:dyDescent="0.25">
      <c r="C109" s="55"/>
    </row>
    <row r="110" spans="3:5" x14ac:dyDescent="0.25">
      <c r="C110" s="55"/>
    </row>
    <row r="111" spans="3:5" x14ac:dyDescent="0.25">
      <c r="C111" s="55"/>
    </row>
  </sheetData>
  <mergeCells count="13">
    <mergeCell ref="A24:E24"/>
    <mergeCell ref="A23:D23"/>
    <mergeCell ref="A22:C22"/>
    <mergeCell ref="A1:I1"/>
    <mergeCell ref="A3:I3"/>
    <mergeCell ref="H8:I8"/>
    <mergeCell ref="B7:E7"/>
    <mergeCell ref="F7:I7"/>
    <mergeCell ref="A5:I5"/>
    <mergeCell ref="B8:C8"/>
    <mergeCell ref="D8:E8"/>
    <mergeCell ref="F8:G8"/>
    <mergeCell ref="A4:I4"/>
  </mergeCells>
  <phoneticPr fontId="17" type="noConversion"/>
  <hyperlinks>
    <hyperlink ref="A30" r:id="rId1" xr:uid="{00000000-0004-0000-0800-000000000000}"/>
  </hyperlinks>
  <printOptions horizontalCentered="1"/>
  <pageMargins left="0.78740157480314965" right="0.78740157480314965" top="0.59055118110236227" bottom="0.98425196850393704" header="0" footer="0"/>
  <pageSetup paperSize="9" scale="54" orientation="portrait" r:id="rId2"/>
  <headerFooter alignWithMargins="0"/>
  <colBreaks count="1" manualBreakCount="1">
    <brk id="10" max="19" man="1"/>
  </col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84</vt:i4>
      </vt:variant>
    </vt:vector>
  </HeadingPairs>
  <TitlesOfParts>
    <vt:vector size="120" baseType="lpstr">
      <vt:lpstr>5.1</vt:lpstr>
      <vt:lpstr>5.2</vt:lpstr>
      <vt:lpstr>5.3</vt:lpstr>
      <vt:lpstr>5.4</vt:lpstr>
      <vt:lpstr>5.5</vt:lpstr>
      <vt:lpstr>5.6.1</vt:lpstr>
      <vt:lpstr>5.6.2</vt:lpstr>
      <vt:lpstr>5.6.3</vt:lpstr>
      <vt:lpstr>5.7</vt:lpstr>
      <vt:lpstr>5.8</vt:lpstr>
      <vt:lpstr>5.9</vt:lpstr>
      <vt:lpstr>5.10</vt:lpstr>
      <vt:lpstr>5.11</vt:lpstr>
      <vt:lpstr>5.12</vt:lpstr>
      <vt:lpstr>5.13</vt:lpstr>
      <vt:lpstr>5.14</vt:lpstr>
      <vt:lpstr>5.15</vt:lpstr>
      <vt:lpstr>5.16</vt:lpstr>
      <vt:lpstr>5.17</vt:lpstr>
      <vt:lpstr>5.18</vt:lpstr>
      <vt:lpstr>5.19</vt:lpstr>
      <vt:lpstr>5.20</vt:lpstr>
      <vt:lpstr>5.21</vt:lpstr>
      <vt:lpstr>5.22a</vt:lpstr>
      <vt:lpstr>5.22b</vt:lpstr>
      <vt:lpstr>5.23</vt:lpstr>
      <vt:lpstr>5.24</vt:lpstr>
      <vt:lpstr>5.25</vt:lpstr>
      <vt:lpstr>5.26</vt:lpstr>
      <vt:lpstr>5.27</vt:lpstr>
      <vt:lpstr>5.28</vt:lpstr>
      <vt:lpstr>5.29</vt:lpstr>
      <vt:lpstr>5.30</vt:lpstr>
      <vt:lpstr>5.31</vt:lpstr>
      <vt:lpstr>5.32</vt:lpstr>
      <vt:lpstr>5.33</vt:lpstr>
      <vt:lpstr>'5.1'!Área_de_impresión</vt:lpstr>
      <vt:lpstr>'5.10'!Área_de_impresión</vt:lpstr>
      <vt:lpstr>'5.11'!Área_de_impresión</vt:lpstr>
      <vt:lpstr>'5.12'!Área_de_impresión</vt:lpstr>
      <vt:lpstr>'5.13'!Área_de_impresión</vt:lpstr>
      <vt:lpstr>'5.14'!Área_de_impresión</vt:lpstr>
      <vt:lpstr>'5.15'!Área_de_impresión</vt:lpstr>
      <vt:lpstr>'5.16'!Área_de_impresión</vt:lpstr>
      <vt:lpstr>'5.17'!Área_de_impresión</vt:lpstr>
      <vt:lpstr>'5.18'!Área_de_impresión</vt:lpstr>
      <vt:lpstr>'5.19'!Área_de_impresión</vt:lpstr>
      <vt:lpstr>'5.2'!Área_de_impresión</vt:lpstr>
      <vt:lpstr>'5.20'!Área_de_impresión</vt:lpstr>
      <vt:lpstr>'5.21'!Área_de_impresión</vt:lpstr>
      <vt:lpstr>'5.22a'!Área_de_impresión</vt:lpstr>
      <vt:lpstr>'5.22b'!Área_de_impresión</vt:lpstr>
      <vt:lpstr>'5.23'!Área_de_impresión</vt:lpstr>
      <vt:lpstr>'5.24'!Área_de_impresión</vt:lpstr>
      <vt:lpstr>'5.25'!Área_de_impresión</vt:lpstr>
      <vt:lpstr>'5.26'!Área_de_impresión</vt:lpstr>
      <vt:lpstr>'5.27'!Área_de_impresión</vt:lpstr>
      <vt:lpstr>'5.28'!Área_de_impresión</vt:lpstr>
      <vt:lpstr>'5.29'!Área_de_impresión</vt:lpstr>
      <vt:lpstr>'5.3'!Área_de_impresión</vt:lpstr>
      <vt:lpstr>'5.30'!Área_de_impresión</vt:lpstr>
      <vt:lpstr>'5.31'!Área_de_impresión</vt:lpstr>
      <vt:lpstr>'5.32'!Área_de_impresión</vt:lpstr>
      <vt:lpstr>'5.33'!Área_de_impresión</vt:lpstr>
      <vt:lpstr>'5.4'!Área_de_impresión</vt:lpstr>
      <vt:lpstr>'5.5'!Área_de_impresión</vt:lpstr>
      <vt:lpstr>'5.6.1'!Área_de_impresión</vt:lpstr>
      <vt:lpstr>'5.6.2'!Área_de_impresión</vt:lpstr>
      <vt:lpstr>'5.6.3'!Área_de_impresión</vt:lpstr>
      <vt:lpstr>'5.7'!Área_de_impresión</vt:lpstr>
      <vt:lpstr>'5.8'!Área_de_impresión</vt:lpstr>
      <vt:lpstr>'5.9'!Área_de_impresión</vt:lpstr>
      <vt:lpstr>Imprimir_área_IM</vt:lpstr>
      <vt:lpstr>'5.6.2'!TABLE</vt:lpstr>
      <vt:lpstr>'5.7'!TABLE</vt:lpstr>
      <vt:lpstr>'5.7'!TABLE_10</vt:lpstr>
      <vt:lpstr>'5.7'!TABLE_11</vt:lpstr>
      <vt:lpstr>'5.7'!TABLE_12</vt:lpstr>
      <vt:lpstr>'5.7'!TABLE_13</vt:lpstr>
      <vt:lpstr>'5.7'!TABLE_14</vt:lpstr>
      <vt:lpstr>'5.7'!TABLE_15</vt:lpstr>
      <vt:lpstr>'5.7'!TABLE_16</vt:lpstr>
      <vt:lpstr>'5.7'!TABLE_17</vt:lpstr>
      <vt:lpstr>'5.7'!TABLE_18</vt:lpstr>
      <vt:lpstr>'5.7'!TABLE_19</vt:lpstr>
      <vt:lpstr>'5.6.2'!TABLE_2</vt:lpstr>
      <vt:lpstr>'5.7'!TABLE_2</vt:lpstr>
      <vt:lpstr>'5.7'!TABLE_20</vt:lpstr>
      <vt:lpstr>'5.7'!TABLE_21</vt:lpstr>
      <vt:lpstr>'5.7'!TABLE_22</vt:lpstr>
      <vt:lpstr>'5.7'!TABLE_23</vt:lpstr>
      <vt:lpstr>'5.7'!TABLE_24</vt:lpstr>
      <vt:lpstr>'5.7'!TABLE_25</vt:lpstr>
      <vt:lpstr>'5.7'!TABLE_26</vt:lpstr>
      <vt:lpstr>'5.7'!TABLE_27</vt:lpstr>
      <vt:lpstr>'5.7'!TABLE_28</vt:lpstr>
      <vt:lpstr>'5.7'!TABLE_29</vt:lpstr>
      <vt:lpstr>'5.6.2'!TABLE_3</vt:lpstr>
      <vt:lpstr>'5.7'!TABLE_3</vt:lpstr>
      <vt:lpstr>'5.8'!TABLE_3</vt:lpstr>
      <vt:lpstr>'5.7'!TABLE_30</vt:lpstr>
      <vt:lpstr>'5.7'!TABLE_31</vt:lpstr>
      <vt:lpstr>'5.7'!TABLE_32</vt:lpstr>
      <vt:lpstr>'5.7'!TABLE_33</vt:lpstr>
      <vt:lpstr>'5.7'!TABLE_34</vt:lpstr>
      <vt:lpstr>'5.7'!TABLE_35</vt:lpstr>
      <vt:lpstr>'5.7'!TABLE_36</vt:lpstr>
      <vt:lpstr>'5.7'!TABLE_37</vt:lpstr>
      <vt:lpstr>'5.7'!TABLE_38</vt:lpstr>
      <vt:lpstr>'5.7'!TABLE_39</vt:lpstr>
      <vt:lpstr>'5.6.2'!TABLE_4</vt:lpstr>
      <vt:lpstr>'5.7'!TABLE_4</vt:lpstr>
      <vt:lpstr>'5.7'!TABLE_40</vt:lpstr>
      <vt:lpstr>'5.7'!TABLE_41</vt:lpstr>
      <vt:lpstr>'5.7'!TABLE_42</vt:lpstr>
      <vt:lpstr>'5.7'!TABLE_5</vt:lpstr>
      <vt:lpstr>'5.7'!TABLE_6</vt:lpstr>
      <vt:lpstr>'5.7'!TABLE_7</vt:lpstr>
      <vt:lpstr>'5.7'!TABLE_8</vt:lpstr>
      <vt:lpstr>'5.7'!TABLE_9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Tabla AFI- 1. Trabajadores afiliados en alta laboral, segÃDTD HTML 4.0 Transitional//EN"&gt; Tabla AFI- 1. Trabajadores afiliados en alta laboral, segÃºn regÃ­menes</dc:title>
  <dc:creator>S.G.E.A.</dc:creator>
  <cp:lastModifiedBy>Joshua</cp:lastModifiedBy>
  <cp:lastPrinted>2020-03-27T09:27:07Z</cp:lastPrinted>
  <dcterms:created xsi:type="dcterms:W3CDTF">2001-05-11T09:24:41Z</dcterms:created>
  <dcterms:modified xsi:type="dcterms:W3CDTF">2021-06-21T06:38:38Z</dcterms:modified>
</cp:coreProperties>
</file>